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4\Rozpočtová opatření\"/>
    </mc:Choice>
  </mc:AlternateContent>
  <xr:revisionPtr revIDLastSave="0" documentId="13_ncr:1_{763EFF13-375F-4943-8EB9-C9C33DCC508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8" l="1"/>
  <c r="F26" i="8" l="1"/>
  <c r="E11" i="8"/>
  <c r="F6" i="8"/>
  <c r="F8" i="8"/>
  <c r="F20" i="8" l="1"/>
  <c r="F7" i="8"/>
  <c r="F9" i="8"/>
  <c r="F24" i="8"/>
  <c r="F23" i="8" l="1"/>
  <c r="F18" i="8" l="1"/>
  <c r="F22" i="8" l="1"/>
  <c r="E13" i="8" l="1"/>
  <c r="F12" i="8" l="1"/>
</calcChain>
</file>

<file path=xl/sharedStrings.xml><?xml version="1.0" encoding="utf-8"?>
<sst xmlns="http://schemas.openxmlformats.org/spreadsheetml/2006/main" count="50" uniqueCount="45">
  <si>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</si>
  <si>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</si>
  <si>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</si>
  <si>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</si>
  <si>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</si>
  <si>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</si>
  <si>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</si>
  <si>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</si>
  <si>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</si>
  <si>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</si>
  <si>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</si>
  <si>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</si>
  <si>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</si>
  <si>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</si>
  <si>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</si>
  <si>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</si>
  <si>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>Rozpočtové opatření č. 11/2024</t>
  </si>
  <si>
    <t xml:space="preserve"> v  Kč  / pro ZMČ/</t>
  </si>
  <si>
    <t>Pracovní četa</t>
  </si>
  <si>
    <t>3639/6122</t>
  </si>
  <si>
    <t>3639/6123</t>
  </si>
  <si>
    <t>Nákup zahradní techniky pro pracovní četu</t>
  </si>
  <si>
    <t>Skladový kontejner pro pracovní četu</t>
  </si>
  <si>
    <t>Užitkový automobil pro pracovní četu</t>
  </si>
  <si>
    <t>6310/2141</t>
  </si>
  <si>
    <t>Příjmy z úroků</t>
  </si>
  <si>
    <t>Kultura</t>
  </si>
  <si>
    <t>3399/2329</t>
  </si>
  <si>
    <t>Slavnosti tuřanského zelí</t>
  </si>
  <si>
    <t>3319/5139</t>
  </si>
  <si>
    <t>Nákup materiálu</t>
  </si>
  <si>
    <t>3399/5194</t>
  </si>
  <si>
    <t>Věcné dary</t>
  </si>
  <si>
    <t>6171/2329</t>
  </si>
  <si>
    <t>Ostatní nedaňové příjmy</t>
  </si>
  <si>
    <t>Ostatní nedaňové příjmy - vstupné na kulturní akce</t>
  </si>
  <si>
    <t>2169/2212</t>
  </si>
  <si>
    <t>Příjem sankčních plateb přijatých od jiných osob</t>
  </si>
  <si>
    <t xml:space="preserve">Rozdíl mezi příjmy a výdaji činí 45 442 000 Kč a je kryt položkou financování. </t>
  </si>
  <si>
    <t>Veřejná zeleň</t>
  </si>
  <si>
    <t>3745/5169</t>
  </si>
  <si>
    <t>Výsadba a údržba nových záhonů</t>
  </si>
  <si>
    <t>Tímto RO č. 11/2024 se příjmy zvýšily o 1 040 tisíc Kč, tj na 91 284 238 Kč a výdaje se zvýšily o 1 570 tisíc Kč, tj. na 136 726 238 Kč.</t>
  </si>
  <si>
    <t>Brno, 23.10.2024</t>
  </si>
  <si>
    <t>Toto rozpočtové opatření bylo schváleno na 15/IX. zasedání ZMČ dne 31.10.2024.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</si>
</sst>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b/>
      <sz val="10"/>
      <name val="Arial CE"/>
      <charset val="238"/>
    </font>
    <font>
      <u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0" fontId="8" fillId="0" borderId="0" xfId="0" applyFont="1"/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4"/>
  <sheetViews>
    <sheetView tabSelected="1" zoomScaleNormal="100" zoomScaleSheetLayoutView="100" workbookViewId="0">
      <selection activeCell="C36" sqref="C36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2" ht="18" x14ac:dyDescent="0.2">
      <c r="A1" s="51" t="s">
        <v>10</v>
      </c>
      <c r="B1" s="52"/>
      <c r="C1" s="52"/>
      <c r="D1" s="52"/>
      <c r="E1" s="52"/>
      <c r="F1" s="52"/>
      <c r="G1" s="2"/>
      <c r="H1" s="2"/>
      <c r="I1" s="2"/>
      <c r="J1" s="2"/>
      <c r="K1" s="2"/>
    </row>
    <row r="2" spans="1:12" ht="14.25" customHeight="1" x14ac:dyDescent="0.2">
      <c r="A2" s="51" t="s">
        <v>16</v>
      </c>
      <c r="B2" s="52"/>
      <c r="C2" s="52"/>
      <c r="D2" s="52"/>
      <c r="E2" s="52"/>
      <c r="F2" s="52"/>
      <c r="G2" s="2"/>
      <c r="H2" s="2"/>
      <c r="I2" s="2"/>
      <c r="J2" s="2"/>
      <c r="K2" s="2"/>
    </row>
    <row r="3" spans="1:12" ht="14.25" customHeight="1" thickBot="1" x14ac:dyDescent="0.25">
      <c r="A3" s="53" t="s">
        <v>17</v>
      </c>
      <c r="B3" s="53"/>
      <c r="C3" s="53"/>
      <c r="D3" s="53"/>
      <c r="E3" s="53"/>
      <c r="F3" s="53"/>
      <c r="G3" s="2"/>
      <c r="H3" s="2"/>
      <c r="I3" s="2"/>
      <c r="J3" s="2"/>
      <c r="K3" s="2"/>
    </row>
    <row r="4" spans="1:12" ht="18.75" customHeight="1" thickBot="1" x14ac:dyDescent="0.25">
      <c r="A4" s="54" t="s">
        <v>1</v>
      </c>
      <c r="B4" s="55"/>
      <c r="C4" s="55"/>
      <c r="D4" s="55"/>
      <c r="E4" s="55"/>
      <c r="F4" s="56"/>
      <c r="G4" s="4"/>
      <c r="H4" s="2"/>
      <c r="I4" s="2"/>
      <c r="J4" s="2"/>
      <c r="K4" s="2"/>
    </row>
    <row r="5" spans="1:12" ht="27" customHeight="1" x14ac:dyDescent="0.2">
      <c r="A5" s="17" t="s">
        <v>6</v>
      </c>
      <c r="B5" s="18" t="s">
        <v>8</v>
      </c>
      <c r="C5" s="19"/>
      <c r="D5" s="18" t="s">
        <v>3</v>
      </c>
      <c r="E5" s="18" t="s">
        <v>4</v>
      </c>
      <c r="F5" s="20" t="s">
        <v>5</v>
      </c>
      <c r="G5" s="3"/>
      <c r="H5" s="3"/>
      <c r="I5" s="2"/>
      <c r="J5" s="2"/>
      <c r="K5" s="2"/>
      <c r="L5" s="2"/>
    </row>
    <row r="6" spans="1:12" s="4" customFormat="1" ht="14.25" customHeight="1" x14ac:dyDescent="0.2">
      <c r="A6" s="17">
        <v>1</v>
      </c>
      <c r="B6" s="27" t="s">
        <v>36</v>
      </c>
      <c r="C6" s="28" t="s">
        <v>37</v>
      </c>
      <c r="D6" s="22">
        <v>0</v>
      </c>
      <c r="E6" s="22">
        <v>65000</v>
      </c>
      <c r="F6" s="23">
        <f>D6+E6</f>
        <v>65000</v>
      </c>
      <c r="G6" s="5"/>
      <c r="H6" s="3"/>
      <c r="I6" s="2"/>
      <c r="J6" s="2"/>
      <c r="K6" s="2"/>
      <c r="L6" s="2"/>
    </row>
    <row r="7" spans="1:12" s="4" customFormat="1" ht="14.25" customHeight="1" x14ac:dyDescent="0.2">
      <c r="A7" s="17">
        <v>2</v>
      </c>
      <c r="B7" s="27" t="s">
        <v>27</v>
      </c>
      <c r="C7" s="28" t="s">
        <v>35</v>
      </c>
      <c r="D7" s="22">
        <v>295000</v>
      </c>
      <c r="E7" s="22">
        <v>40000</v>
      </c>
      <c r="F7" s="23">
        <f>D7+E7</f>
        <v>335000</v>
      </c>
      <c r="G7" s="5"/>
      <c r="H7" s="3"/>
      <c r="I7" s="2"/>
      <c r="J7" s="2"/>
      <c r="K7" s="2"/>
      <c r="L7" s="2"/>
    </row>
    <row r="8" spans="1:12" s="4" customFormat="1" ht="14.25" customHeight="1" x14ac:dyDescent="0.2">
      <c r="A8" s="17">
        <v>3</v>
      </c>
      <c r="B8" s="27" t="s">
        <v>33</v>
      </c>
      <c r="C8" s="28" t="s">
        <v>34</v>
      </c>
      <c r="D8" s="22">
        <v>20000</v>
      </c>
      <c r="E8" s="22">
        <v>95000</v>
      </c>
      <c r="F8" s="23">
        <f>D8+E8</f>
        <v>115000</v>
      </c>
      <c r="G8" s="5"/>
      <c r="H8" s="3"/>
      <c r="I8" s="2"/>
      <c r="J8" s="2"/>
      <c r="K8" s="2"/>
      <c r="L8" s="2"/>
    </row>
    <row r="9" spans="1:12" s="4" customFormat="1" ht="14.25" customHeight="1" x14ac:dyDescent="0.2">
      <c r="A9" s="17">
        <v>4</v>
      </c>
      <c r="B9" s="27" t="s">
        <v>24</v>
      </c>
      <c r="C9" s="28" t="s">
        <v>25</v>
      </c>
      <c r="D9" s="22">
        <v>1500000</v>
      </c>
      <c r="E9" s="22">
        <v>840000</v>
      </c>
      <c r="F9" s="23">
        <f>D9+E9</f>
        <v>2340000</v>
      </c>
      <c r="G9" s="5"/>
      <c r="H9" s="3"/>
      <c r="I9" s="2"/>
      <c r="J9" s="2"/>
      <c r="K9" s="2"/>
      <c r="L9" s="2"/>
    </row>
    <row r="10" spans="1:12" s="4" customFormat="1" ht="14.25" customHeight="1" thickBot="1" x14ac:dyDescent="0.25">
      <c r="A10" s="17"/>
      <c r="B10" s="31"/>
      <c r="C10" s="32"/>
      <c r="D10" s="30"/>
      <c r="E10" s="30"/>
      <c r="F10" s="33"/>
      <c r="G10" s="5"/>
      <c r="H10" s="3"/>
      <c r="I10" s="3"/>
      <c r="J10" s="2"/>
      <c r="K10" s="2"/>
      <c r="L10" s="2"/>
    </row>
    <row r="11" spans="1:12" ht="14.25" customHeight="1" thickBot="1" x14ac:dyDescent="0.25">
      <c r="A11" s="49" t="s">
        <v>9</v>
      </c>
      <c r="B11" s="50"/>
      <c r="C11" s="50"/>
      <c r="D11" s="34"/>
      <c r="E11" s="35">
        <f>SUM(E6:E10)</f>
        <v>1040000</v>
      </c>
      <c r="F11" s="36"/>
      <c r="G11" s="5"/>
      <c r="H11" s="3"/>
      <c r="I11" s="3"/>
      <c r="J11" s="2"/>
      <c r="K11" s="2"/>
      <c r="L11" s="2"/>
    </row>
    <row r="12" spans="1:12" ht="14.25" customHeight="1" x14ac:dyDescent="0.2">
      <c r="A12" s="57" t="s">
        <v>14</v>
      </c>
      <c r="B12" s="58"/>
      <c r="C12" s="59"/>
      <c r="D12" s="30">
        <v>44872000</v>
      </c>
      <c r="E12" s="30">
        <v>570000</v>
      </c>
      <c r="F12" s="33">
        <f>D12+E12</f>
        <v>45442000</v>
      </c>
      <c r="G12" s="3"/>
      <c r="H12" s="3"/>
      <c r="I12" s="3"/>
      <c r="J12" s="2"/>
      <c r="K12" s="6"/>
      <c r="L12" s="2"/>
    </row>
    <row r="13" spans="1:12" ht="14.25" customHeight="1" thickBot="1" x14ac:dyDescent="0.25">
      <c r="A13" s="47" t="s">
        <v>11</v>
      </c>
      <c r="B13" s="48"/>
      <c r="C13" s="48"/>
      <c r="D13" s="37"/>
      <c r="E13" s="38">
        <f>SUM(E11+E12)</f>
        <v>1610000</v>
      </c>
      <c r="F13" s="39"/>
      <c r="G13" s="3"/>
      <c r="H13" s="3"/>
      <c r="I13" s="2"/>
      <c r="J13" s="2"/>
      <c r="K13" s="2"/>
      <c r="L13" s="2"/>
    </row>
    <row r="14" spans="1:12" ht="10.5" customHeight="1" thickBot="1" x14ac:dyDescent="0.25">
      <c r="A14" s="40"/>
      <c r="B14" s="12"/>
      <c r="C14" s="12"/>
      <c r="D14" s="12"/>
      <c r="E14" s="41"/>
      <c r="F14" s="42"/>
      <c r="G14" s="3"/>
      <c r="H14" s="3"/>
      <c r="I14" s="2"/>
      <c r="J14" s="2"/>
      <c r="K14" s="2"/>
      <c r="L14" s="2"/>
    </row>
    <row r="15" spans="1:12" s="8" customFormat="1" ht="18" customHeight="1" thickBot="1" x14ac:dyDescent="0.25">
      <c r="A15" s="60" t="s">
        <v>2</v>
      </c>
      <c r="B15" s="61"/>
      <c r="C15" s="61"/>
      <c r="D15" s="61"/>
      <c r="E15" s="61"/>
      <c r="F15" s="62"/>
      <c r="G15" s="9"/>
      <c r="H15" s="9"/>
    </row>
    <row r="16" spans="1:12" s="8" customFormat="1" ht="27" customHeight="1" x14ac:dyDescent="0.2">
      <c r="A16" s="15" t="s">
        <v>6</v>
      </c>
      <c r="B16" s="14" t="s">
        <v>0</v>
      </c>
      <c r="C16" s="13" t="s">
        <v>7</v>
      </c>
      <c r="D16" s="14" t="s">
        <v>3</v>
      </c>
      <c r="E16" s="14" t="s">
        <v>4</v>
      </c>
      <c r="F16" s="16" t="s">
        <v>5</v>
      </c>
      <c r="G16" s="9"/>
      <c r="H16" s="9"/>
      <c r="I16" s="9"/>
    </row>
    <row r="17" spans="1:18" s="4" customFormat="1" ht="14.25" customHeight="1" x14ac:dyDescent="0.2">
      <c r="A17" s="17"/>
      <c r="B17" s="19"/>
      <c r="C17" s="11" t="s">
        <v>28</v>
      </c>
      <c r="D17" s="22"/>
      <c r="E17" s="22"/>
      <c r="F17" s="43"/>
      <c r="G17" s="5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7">
        <v>1</v>
      </c>
      <c r="B18" s="19" t="s">
        <v>29</v>
      </c>
      <c r="C18" s="21" t="s">
        <v>30</v>
      </c>
      <c r="D18" s="22">
        <v>55000</v>
      </c>
      <c r="E18" s="22">
        <v>10000</v>
      </c>
      <c r="F18" s="23">
        <f t="shared" ref="F18:F26" si="0">D18+E18</f>
        <v>65000</v>
      </c>
      <c r="G18" s="9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7"/>
      <c r="B19" s="29"/>
      <c r="C19" s="11" t="s">
        <v>26</v>
      </c>
      <c r="D19" s="30"/>
      <c r="E19" s="22"/>
      <c r="F19" s="23"/>
      <c r="G19" s="9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7">
        <v>2</v>
      </c>
      <c r="B20" s="19" t="s">
        <v>31</v>
      </c>
      <c r="C20" s="21" t="s">
        <v>32</v>
      </c>
      <c r="D20" s="22">
        <v>160000</v>
      </c>
      <c r="E20" s="22">
        <v>60000</v>
      </c>
      <c r="F20" s="23">
        <f t="shared" si="0"/>
        <v>220000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7"/>
      <c r="B21" s="19"/>
      <c r="C21" s="11" t="s">
        <v>18</v>
      </c>
      <c r="D21" s="22"/>
      <c r="E21" s="22"/>
      <c r="F21" s="23"/>
      <c r="G21" s="5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7">
        <v>3</v>
      </c>
      <c r="B22" s="19" t="s">
        <v>19</v>
      </c>
      <c r="C22" s="21" t="s">
        <v>22</v>
      </c>
      <c r="D22" s="22">
        <v>0</v>
      </c>
      <c r="E22" s="22">
        <v>100000</v>
      </c>
      <c r="F22" s="23">
        <f t="shared" si="0"/>
        <v>100000</v>
      </c>
      <c r="G22" s="9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7">
        <v>4</v>
      </c>
      <c r="B23" s="19" t="s">
        <v>20</v>
      </c>
      <c r="C23" s="21" t="s">
        <v>21</v>
      </c>
      <c r="D23" s="22">
        <v>100000</v>
      </c>
      <c r="E23" s="22">
        <v>-100000</v>
      </c>
      <c r="F23" s="23">
        <f t="shared" si="0"/>
        <v>0</v>
      </c>
      <c r="G23" s="9"/>
      <c r="H23" s="3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7">
        <v>5</v>
      </c>
      <c r="B24" s="19" t="s">
        <v>20</v>
      </c>
      <c r="C24" s="21" t="s">
        <v>23</v>
      </c>
      <c r="D24" s="22">
        <v>0</v>
      </c>
      <c r="E24" s="22">
        <v>1500000</v>
      </c>
      <c r="F24" s="23">
        <f t="shared" si="0"/>
        <v>1500000</v>
      </c>
      <c r="G24" s="5"/>
      <c r="H24" s="3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17"/>
      <c r="B25" s="19"/>
      <c r="C25" s="11" t="s">
        <v>39</v>
      </c>
      <c r="D25" s="22"/>
      <c r="E25" s="22"/>
      <c r="F25" s="23"/>
      <c r="G25" s="5"/>
      <c r="H25" s="3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17">
        <v>6</v>
      </c>
      <c r="B26" s="19" t="s">
        <v>40</v>
      </c>
      <c r="C26" s="21" t="s">
        <v>41</v>
      </c>
      <c r="D26" s="22">
        <v>775000</v>
      </c>
      <c r="E26" s="22">
        <v>40000</v>
      </c>
      <c r="F26" s="23">
        <f t="shared" si="0"/>
        <v>815000</v>
      </c>
      <c r="G26" s="5"/>
      <c r="H26" s="3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7"/>
      <c r="B27" s="19"/>
      <c r="C27" s="21"/>
      <c r="D27" s="22"/>
      <c r="E27" s="22"/>
      <c r="F27" s="23"/>
      <c r="G27" s="5"/>
      <c r="H27" s="3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17"/>
      <c r="B28" s="44"/>
      <c r="C28" s="11"/>
      <c r="D28" s="45"/>
      <c r="E28" s="45"/>
      <c r="F28" s="23"/>
      <c r="G28" s="5"/>
      <c r="H28" s="3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66"/>
      <c r="B29" s="67"/>
      <c r="C29" s="68"/>
      <c r="D29" s="46"/>
      <c r="E29" s="35">
        <f>E18+E20+E22+E23+E24+E26</f>
        <v>1610000</v>
      </c>
      <c r="F29" s="36"/>
      <c r="G29" s="5"/>
      <c r="H29" s="3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69" t="s">
        <v>44</v>
      </c>
      <c r="B30" s="69"/>
      <c r="C30" s="69"/>
      <c r="D30" s="69"/>
      <c r="E30" s="69"/>
      <c r="F30" s="69"/>
      <c r="G30" s="3"/>
      <c r="H30" s="3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64" t="s">
        <v>42</v>
      </c>
      <c r="B31" s="64"/>
      <c r="C31" s="64"/>
      <c r="D31" s="64"/>
      <c r="E31" s="64"/>
      <c r="F31" s="64"/>
      <c r="G31" s="3"/>
      <c r="H31" s="3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10"/>
      <c r="B32" s="10"/>
      <c r="C32" s="10"/>
      <c r="D32" s="10"/>
      <c r="E32" s="10"/>
      <c r="F32" s="10"/>
      <c r="G32" s="3"/>
      <c r="H32" s="3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64" t="s">
        <v>38</v>
      </c>
      <c r="B33" s="64"/>
      <c r="C33" s="64"/>
      <c r="D33" s="64"/>
      <c r="E33" s="64"/>
      <c r="F33" s="64"/>
      <c r="G33" s="3"/>
      <c r="H33" s="3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65" t="s">
        <v>12</v>
      </c>
      <c r="B34" s="65"/>
      <c r="C34" s="65"/>
      <c r="D34" s="65"/>
      <c r="E34" s="65"/>
      <c r="F34" s="65"/>
      <c r="G34" s="3"/>
      <c r="H34" s="3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63"/>
      <c r="B35" s="63"/>
      <c r="C35" s="63"/>
      <c r="D35" s="63"/>
      <c r="E35" s="63"/>
      <c r="F35" s="63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8" t="s">
        <v>43</v>
      </c>
      <c r="B36" s="24"/>
      <c r="C36" s="8"/>
      <c r="D36" s="25" t="s">
        <v>15</v>
      </c>
      <c r="E36" s="7"/>
      <c r="F36" s="7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8" t="s">
        <v>13</v>
      </c>
      <c r="B37" s="8"/>
      <c r="C37" s="8"/>
      <c r="D37" s="8"/>
      <c r="E37" s="7"/>
      <c r="F37" s="7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26"/>
      <c r="B38" s="26"/>
      <c r="C38" s="26"/>
      <c r="D38" s="8"/>
      <c r="E38" s="7"/>
      <c r="F38" s="7"/>
      <c r="G38" s="2"/>
      <c r="H38" s="2"/>
      <c r="I38" s="2"/>
      <c r="J38" s="4"/>
      <c r="K38" s="4"/>
      <c r="L38" s="4"/>
      <c r="M38" s="4"/>
      <c r="N38" s="4"/>
      <c r="O38" s="4"/>
    </row>
    <row r="39" spans="1:15" ht="15" customHeight="1" x14ac:dyDescent="0.2">
      <c r="A39" s="8"/>
      <c r="B39" s="8"/>
      <c r="C39" s="8"/>
      <c r="D39" s="8"/>
      <c r="E39" s="7"/>
      <c r="F39" s="7"/>
      <c r="G39" s="2"/>
      <c r="H39" s="2"/>
      <c r="I39" s="2"/>
      <c r="J39" s="4"/>
      <c r="K39" s="4"/>
      <c r="L39" s="4"/>
      <c r="M39" s="4"/>
      <c r="N39" s="4"/>
      <c r="O39" s="4"/>
    </row>
    <row r="40" spans="1:15" x14ac:dyDescent="0.2">
      <c r="A40" s="8"/>
      <c r="B40" s="8"/>
      <c r="C40" s="8"/>
      <c r="D40" s="8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8"/>
      <c r="B41" s="8"/>
      <c r="C41" s="8"/>
      <c r="D41" s="8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</row>
  </sheetData>
  <mergeCells count="14">
    <mergeCell ref="A15:F15"/>
    <mergeCell ref="A35:F35"/>
    <mergeCell ref="A31:F31"/>
    <mergeCell ref="A34:F34"/>
    <mergeCell ref="A29:C29"/>
    <mergeCell ref="A33:F33"/>
    <mergeCell ref="A30:F30"/>
    <mergeCell ref="A13:C13"/>
    <mergeCell ref="A11:C11"/>
    <mergeCell ref="A1:F1"/>
    <mergeCell ref="A2:F2"/>
    <mergeCell ref="A3:F3"/>
    <mergeCell ref="A4:F4"/>
    <mergeCell ref="A12:C12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2024-10-21T11:12:30Z</cp:lastPrinted>
  <dcterms:created xsi:type="dcterms:W3CDTF">2001-04-19T06:32:12Z</dcterms:created>
  <dcterms:modified xsi:type="dcterms:W3CDTF">2024-11-01T11:23:37Z</dcterms:modified>
</cp:coreProperties>
</file>