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A4F9D09C-8386-4BA5-BFB3-7FFA8F87BEF3}" xr6:coauthVersionLast="47" xr6:coauthVersionMax="47" xr10:uidLastSave="{00000000-0000-0000-0000-000000000000}"/>
  <bookViews>
    <workbookView xWindow="-120" yWindow="-120" windowWidth="29040" windowHeight="17640" xr2:uid="{2C974EDC-4C87-4340-9A4C-7BBDF0A2A979}"/>
  </bookViews>
  <sheets>
    <sheet name="SVR_26-30" sheetId="1" r:id="rId1"/>
  </sheets>
  <definedNames>
    <definedName name="_xlnm._FilterDatabase" localSheetId="0" hidden="1">'SVR_26-30'!$M$6:$M$27</definedName>
    <definedName name="_xlnm.Print_Area" localSheetId="0">'SVR_26-30'!$A$1:$J$42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D24" i="1" l="1"/>
  <c r="D19" i="1"/>
  <c r="I35" i="1" l="1"/>
  <c r="H35" i="1"/>
  <c r="G35" i="1"/>
  <c r="F35" i="1"/>
  <c r="E35" i="1"/>
  <c r="D35" i="1"/>
  <c r="I32" i="1"/>
  <c r="H32" i="1"/>
  <c r="G32" i="1"/>
  <c r="F32" i="1"/>
  <c r="D32" i="1"/>
  <c r="I25" i="1"/>
  <c r="I27" i="1" s="1"/>
  <c r="H25" i="1"/>
  <c r="H27" i="1" s="1"/>
  <c r="G25" i="1"/>
  <c r="G27" i="1" s="1"/>
  <c r="F25" i="1"/>
  <c r="F27" i="1" s="1"/>
  <c r="E25" i="1"/>
  <c r="E27" i="1" s="1"/>
  <c r="D25" i="1"/>
  <c r="D27" i="1" s="1"/>
  <c r="I20" i="1"/>
  <c r="H20" i="1"/>
  <c r="G20" i="1"/>
  <c r="F20" i="1"/>
  <c r="E20" i="1"/>
  <c r="D20" i="1"/>
  <c r="I16" i="1"/>
  <c r="H16" i="1"/>
  <c r="G16" i="1"/>
  <c r="F16" i="1"/>
  <c r="E16" i="1"/>
  <c r="D16" i="1"/>
  <c r="I12" i="1"/>
  <c r="H12" i="1"/>
  <c r="G12" i="1"/>
  <c r="F12" i="1"/>
  <c r="E12" i="1"/>
  <c r="D12" i="1"/>
  <c r="F21" i="1" l="1"/>
  <c r="F34" i="1" s="1"/>
  <c r="I21" i="1"/>
  <c r="I34" i="1" s="1"/>
  <c r="E21" i="1"/>
  <c r="E34" i="1" s="1"/>
  <c r="G21" i="1"/>
  <c r="G34" i="1" s="1"/>
  <c r="D21" i="1"/>
  <c r="D34" i="1" s="1"/>
  <c r="H21" i="1"/>
  <c r="H34" i="1" s="1"/>
  <c r="L34" i="1" l="1"/>
  <c r="K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sebelomi</author>
  </authors>
  <commentList>
    <comment ref="C19" authorId="0" shapeId="0" xr:uid="{31059D7D-48A1-4A45-9317-79CD17EFC56C}">
      <text>
        <r>
          <rPr>
            <sz val="9"/>
            <color indexed="81"/>
            <rFont val="Tahoma"/>
            <family val="2"/>
            <charset val="238"/>
          </rPr>
          <t>veškeré transfery, které máte potvrzeny
=&gt;alespoň postoupené příjmy</t>
        </r>
      </text>
    </comment>
    <comment ref="C31" authorId="0" shapeId="0" xr:uid="{BD7DAC1E-5A8C-42FA-8F2B-5B532F17928E}">
      <text>
        <r>
          <rPr>
            <sz val="9"/>
            <color indexed="81"/>
            <rFont val="Tahoma"/>
            <family val="2"/>
            <charset val="238"/>
          </rPr>
          <t xml:space="preserve">včetně správného znaménka!!!
</t>
        </r>
      </text>
    </comment>
  </commentList>
</comments>
</file>

<file path=xl/sharedStrings.xml><?xml version="1.0" encoding="utf-8"?>
<sst xmlns="http://schemas.openxmlformats.org/spreadsheetml/2006/main" count="50" uniqueCount="50">
  <si>
    <t>v tis. Kč</t>
  </si>
  <si>
    <t>Číslo řádku</t>
  </si>
  <si>
    <t>Položka, třída</t>
  </si>
  <si>
    <t>Ukazatel</t>
  </si>
  <si>
    <t xml:space="preserve">Výchozí rok </t>
  </si>
  <si>
    <t>Daň z příjmů právnických osob za obce - rozpočtová činnost</t>
  </si>
  <si>
    <t>134x</t>
  </si>
  <si>
    <t>Ostatní daňové přijmy</t>
  </si>
  <si>
    <t>třída 1</t>
  </si>
  <si>
    <t>Daňové příjmy celkem</t>
  </si>
  <si>
    <t>211x</t>
  </si>
  <si>
    <t>213x</t>
  </si>
  <si>
    <t>Ostatní nedaňové příjmy</t>
  </si>
  <si>
    <t>třída 2</t>
  </si>
  <si>
    <t xml:space="preserve">Nedaňové příjmy celkem    </t>
  </si>
  <si>
    <t>třída 3</t>
  </si>
  <si>
    <t>Kapitálové příjmy celkem</t>
  </si>
  <si>
    <t>Ostatní přijaté transfery</t>
  </si>
  <si>
    <t>třída 4</t>
  </si>
  <si>
    <t>Přijaté transfery celkem</t>
  </si>
  <si>
    <t>PŘÍJMY  celkem  (ř. 5 + 9 + 10 + 13)</t>
  </si>
  <si>
    <t>p. 5141</t>
  </si>
  <si>
    <t>Ostatní běžné výdaje</t>
  </si>
  <si>
    <t>třída 5</t>
  </si>
  <si>
    <t>Běžné výdaje celkem</t>
  </si>
  <si>
    <t>třída 6</t>
  </si>
  <si>
    <t>Kapitálové výdaje celkem</t>
  </si>
  <si>
    <t>VÝDAJE celkem  (ř. 17 + 18)</t>
  </si>
  <si>
    <t>+ 8123</t>
  </si>
  <si>
    <t>- 8124</t>
  </si>
  <si>
    <t>+, -</t>
  </si>
  <si>
    <t>Ostatní financování</t>
  </si>
  <si>
    <t>třída 8</t>
  </si>
  <si>
    <t>FINANCOVÁNÍ celkem  (ř. 20 + 21 + 22)</t>
  </si>
  <si>
    <t>KONTROLA  SALDA PŘÍJMŮ A VÝDAJŮ (bilanční rovnice)</t>
  </si>
  <si>
    <t>Výdaje z uzavřených smluvních vztahů</t>
  </si>
  <si>
    <t>Kapitálové</t>
  </si>
  <si>
    <t>Ostatní</t>
  </si>
  <si>
    <t>Střednědobý výhled rozpočtu</t>
  </si>
  <si>
    <t>Leasingové smlouvy *)</t>
  </si>
  <si>
    <t>Příjem z vlastní činnosti</t>
  </si>
  <si>
    <t>Příjem z pronájmu nebo pachtu majetku</t>
  </si>
  <si>
    <t>Převody z vlastních fondů podnikatelské činnosti</t>
  </si>
  <si>
    <t>Úroky vlastní (z úvěrů)</t>
  </si>
  <si>
    <t>Dlouhodobé přijaté půjčené prostředky (úvěry od komerčních subjektů)</t>
  </si>
  <si>
    <t>Uhrazené splátky dlouhodobých přijatých půjčených prostředků (úvěrů)</t>
  </si>
  <si>
    <t>Příjem ze správních poplatků</t>
  </si>
  <si>
    <t>Příjem z místních poplatků z vybraných činností a služeb</t>
  </si>
  <si>
    <t xml:space="preserve"> Městská část : Brno-Tuřany</t>
  </si>
  <si>
    <t>Návrh střednědobého výhledu rozpočtu městské části na období 2026-2030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</si>
</sst>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3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3"/>
      <name val="Times New Roman CE"/>
      <family val="1"/>
      <charset val="238"/>
    </font>
    <font>
      <b/>
      <i/>
      <sz val="12"/>
      <color indexed="10"/>
      <name val="Times New Roman CE"/>
      <charset val="238"/>
    </font>
    <font>
      <i/>
      <sz val="12"/>
      <color indexed="10"/>
      <name val="Times New Roman CE"/>
      <charset val="238"/>
    </font>
    <font>
      <i/>
      <sz val="11"/>
      <name val="Times New Roman CE"/>
      <family val="1"/>
      <charset val="238"/>
    </font>
    <font>
      <b/>
      <sz val="11"/>
      <color indexed="10"/>
      <name val="Times New Roman CE"/>
      <charset val="238"/>
    </font>
    <font>
      <sz val="13"/>
      <name val="Times New Roman CE"/>
      <family val="1"/>
      <charset val="238"/>
    </font>
    <font>
      <sz val="9"/>
      <color indexed="81"/>
      <name val="Tahoma"/>
      <family val="2"/>
      <charset val="238"/>
    </font>
    <font>
      <b/>
      <sz val="1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7" fillId="0" borderId="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5" xfId="0" applyFont="1" applyBorder="1"/>
    <xf numFmtId="0" fontId="7" fillId="0" borderId="0" xfId="0" applyFont="1"/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/>
    <xf numFmtId="0" fontId="4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2" fillId="0" borderId="26" xfId="0" applyFont="1" applyBorder="1"/>
    <xf numFmtId="0" fontId="7" fillId="0" borderId="2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/>
    <xf numFmtId="0" fontId="4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5" xfId="0" applyFont="1" applyBorder="1"/>
    <xf numFmtId="0" fontId="10" fillId="0" borderId="28" xfId="0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horizontal="center"/>
    </xf>
    <xf numFmtId="0" fontId="9" fillId="0" borderId="5" xfId="0" applyFont="1" applyBorder="1"/>
    <xf numFmtId="49" fontId="9" fillId="0" borderId="31" xfId="0" applyNumberFormat="1" applyFont="1" applyBorder="1" applyAlignment="1">
      <alignment horizontal="center"/>
    </xf>
    <xf numFmtId="0" fontId="9" fillId="0" borderId="26" xfId="0" applyFont="1" applyBorder="1"/>
    <xf numFmtId="49" fontId="10" fillId="0" borderId="8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3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2" fillId="0" borderId="6" xfId="0" applyFont="1" applyBorder="1"/>
    <xf numFmtId="49" fontId="12" fillId="0" borderId="2" xfId="0" applyNumberFormat="1" applyFont="1" applyBorder="1"/>
    <xf numFmtId="0" fontId="13" fillId="0" borderId="5" xfId="0" applyFont="1" applyBorder="1"/>
    <xf numFmtId="0" fontId="13" fillId="0" borderId="0" xfId="0" applyFont="1"/>
    <xf numFmtId="3" fontId="13" fillId="0" borderId="0" xfId="0" applyNumberFormat="1" applyFont="1"/>
    <xf numFmtId="0" fontId="4" fillId="0" borderId="3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4" fillId="0" borderId="0" xfId="0" applyFont="1"/>
    <xf numFmtId="3" fontId="15" fillId="0" borderId="0" xfId="0" applyNumberFormat="1" applyFont="1"/>
    <xf numFmtId="3" fontId="4" fillId="0" borderId="0" xfId="0" applyNumberFormat="1" applyFont="1"/>
    <xf numFmtId="0" fontId="16" fillId="0" borderId="0" xfId="0" applyFont="1"/>
    <xf numFmtId="3" fontId="2" fillId="0" borderId="10" xfId="0" applyNumberFormat="1" applyFont="1" applyFill="1" applyBorder="1" applyProtection="1">
      <protection locked="0"/>
    </xf>
    <xf numFmtId="3" fontId="2" fillId="0" borderId="7" xfId="0" applyNumberFormat="1" applyFont="1" applyFill="1" applyBorder="1" applyProtection="1">
      <protection locked="0"/>
    </xf>
    <xf numFmtId="0" fontId="2" fillId="0" borderId="29" xfId="0" applyFont="1" applyFill="1" applyBorder="1"/>
    <xf numFmtId="3" fontId="2" fillId="0" borderId="19" xfId="0" applyNumberFormat="1" applyFont="1" applyFill="1" applyBorder="1" applyProtection="1">
      <protection locked="0"/>
    </xf>
    <xf numFmtId="3" fontId="9" fillId="0" borderId="6" xfId="0" applyNumberFormat="1" applyFont="1" applyFill="1" applyBorder="1"/>
    <xf numFmtId="3" fontId="9" fillId="0" borderId="27" xfId="0" applyNumberFormat="1" applyFont="1" applyFill="1" applyBorder="1" applyProtection="1">
      <protection locked="0"/>
    </xf>
    <xf numFmtId="3" fontId="2" fillId="0" borderId="6" xfId="0" applyNumberFormat="1" applyFont="1" applyFill="1" applyBorder="1" applyProtection="1">
      <protection locked="0"/>
    </xf>
    <xf numFmtId="3" fontId="2" fillId="0" borderId="14" xfId="0" applyNumberFormat="1" applyFont="1" applyFill="1" applyBorder="1" applyProtection="1">
      <protection locked="0"/>
    </xf>
    <xf numFmtId="3" fontId="9" fillId="0" borderId="4" xfId="0" applyNumberFormat="1" applyFont="1" applyFill="1" applyBorder="1"/>
    <xf numFmtId="3" fontId="2" fillId="0" borderId="27" xfId="0" applyNumberFormat="1" applyFont="1" applyFill="1" applyBorder="1" applyProtection="1">
      <protection locked="0"/>
    </xf>
    <xf numFmtId="3" fontId="1" fillId="0" borderId="6" xfId="0" applyNumberFormat="1" applyFont="1" applyFill="1" applyBorder="1" applyProtection="1">
      <protection locked="0"/>
    </xf>
    <xf numFmtId="3" fontId="12" fillId="0" borderId="6" xfId="0" applyNumberFormat="1" applyFont="1" applyFill="1" applyBorder="1" applyAlignment="1" applyProtection="1">
      <alignment horizontal="center"/>
      <protection locked="0"/>
    </xf>
    <xf numFmtId="0" fontId="11" fillId="0" borderId="5" xfId="0" applyFont="1" applyFill="1" applyBorder="1"/>
    <xf numFmtId="0" fontId="2" fillId="0" borderId="12" xfId="0" applyFont="1" applyFill="1" applyBorder="1"/>
    <xf numFmtId="0" fontId="2" fillId="0" borderId="16" xfId="0" applyFont="1" applyFill="1" applyBorder="1"/>
    <xf numFmtId="0" fontId="1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0744-A5D5-4779-BD03-954DCA901264}">
  <sheetPr>
    <tabColor theme="6" tint="0.39997558519241921"/>
    <pageSetUpPr fitToPage="1"/>
  </sheetPr>
  <dimension ref="A2:L42"/>
  <sheetViews>
    <sheetView showZeros="0" tabSelected="1" topLeftCell="A13" zoomScaleNormal="100" workbookViewId="0">
      <selection activeCell="A34" sqref="A34:XFD34"/>
    </sheetView>
  </sheetViews>
  <sheetFormatPr defaultRowHeight="15" x14ac:dyDescent="0.25"/>
  <cols>
    <col min="1" max="1" width="8.140625" style="10" customWidth="1"/>
    <col min="2" max="2" width="9.140625" style="8"/>
    <col min="3" max="3" width="64.140625" style="8" customWidth="1"/>
    <col min="4" max="10" width="13.7109375" style="8" customWidth="1"/>
    <col min="11" max="12" width="9.140625" style="8"/>
    <col min="13" max="13" width="10.85546875" style="8" customWidth="1"/>
    <col min="14" max="256" width="9.140625" style="8"/>
    <col min="257" max="257" width="8.140625" style="8" customWidth="1"/>
    <col min="258" max="258" width="9.140625" style="8"/>
    <col min="259" max="259" width="62.28515625" style="8" customWidth="1"/>
    <col min="260" max="266" width="13.7109375" style="8" customWidth="1"/>
    <col min="267" max="268" width="9.140625" style="8"/>
    <col min="269" max="269" width="10.85546875" style="8" customWidth="1"/>
    <col min="270" max="512" width="9.140625" style="8"/>
    <col min="513" max="513" width="8.140625" style="8" customWidth="1"/>
    <col min="514" max="514" width="9.140625" style="8"/>
    <col min="515" max="515" width="62.28515625" style="8" customWidth="1"/>
    <col min="516" max="522" width="13.7109375" style="8" customWidth="1"/>
    <col min="523" max="524" width="9.140625" style="8"/>
    <col min="525" max="525" width="10.85546875" style="8" customWidth="1"/>
    <col min="526" max="768" width="9.140625" style="8"/>
    <col min="769" max="769" width="8.140625" style="8" customWidth="1"/>
    <col min="770" max="770" width="9.140625" style="8"/>
    <col min="771" max="771" width="62.28515625" style="8" customWidth="1"/>
    <col min="772" max="778" width="13.7109375" style="8" customWidth="1"/>
    <col min="779" max="780" width="9.140625" style="8"/>
    <col min="781" max="781" width="10.85546875" style="8" customWidth="1"/>
    <col min="782" max="1024" width="9.140625" style="8"/>
    <col min="1025" max="1025" width="8.140625" style="8" customWidth="1"/>
    <col min="1026" max="1026" width="9.140625" style="8"/>
    <col min="1027" max="1027" width="62.28515625" style="8" customWidth="1"/>
    <col min="1028" max="1034" width="13.7109375" style="8" customWidth="1"/>
    <col min="1035" max="1036" width="9.140625" style="8"/>
    <col min="1037" max="1037" width="10.85546875" style="8" customWidth="1"/>
    <col min="1038" max="1280" width="9.140625" style="8"/>
    <col min="1281" max="1281" width="8.140625" style="8" customWidth="1"/>
    <col min="1282" max="1282" width="9.140625" style="8"/>
    <col min="1283" max="1283" width="62.28515625" style="8" customWidth="1"/>
    <col min="1284" max="1290" width="13.7109375" style="8" customWidth="1"/>
    <col min="1291" max="1292" width="9.140625" style="8"/>
    <col min="1293" max="1293" width="10.85546875" style="8" customWidth="1"/>
    <col min="1294" max="1536" width="9.140625" style="8"/>
    <col min="1537" max="1537" width="8.140625" style="8" customWidth="1"/>
    <col min="1538" max="1538" width="9.140625" style="8"/>
    <col min="1539" max="1539" width="62.28515625" style="8" customWidth="1"/>
    <col min="1540" max="1546" width="13.7109375" style="8" customWidth="1"/>
    <col min="1547" max="1548" width="9.140625" style="8"/>
    <col min="1549" max="1549" width="10.85546875" style="8" customWidth="1"/>
    <col min="1550" max="1792" width="9.140625" style="8"/>
    <col min="1793" max="1793" width="8.140625" style="8" customWidth="1"/>
    <col min="1794" max="1794" width="9.140625" style="8"/>
    <col min="1795" max="1795" width="62.28515625" style="8" customWidth="1"/>
    <col min="1796" max="1802" width="13.7109375" style="8" customWidth="1"/>
    <col min="1803" max="1804" width="9.140625" style="8"/>
    <col min="1805" max="1805" width="10.85546875" style="8" customWidth="1"/>
    <col min="1806" max="2048" width="9.140625" style="8"/>
    <col min="2049" max="2049" width="8.140625" style="8" customWidth="1"/>
    <col min="2050" max="2050" width="9.140625" style="8"/>
    <col min="2051" max="2051" width="62.28515625" style="8" customWidth="1"/>
    <col min="2052" max="2058" width="13.7109375" style="8" customWidth="1"/>
    <col min="2059" max="2060" width="9.140625" style="8"/>
    <col min="2061" max="2061" width="10.85546875" style="8" customWidth="1"/>
    <col min="2062" max="2304" width="9.140625" style="8"/>
    <col min="2305" max="2305" width="8.140625" style="8" customWidth="1"/>
    <col min="2306" max="2306" width="9.140625" style="8"/>
    <col min="2307" max="2307" width="62.28515625" style="8" customWidth="1"/>
    <col min="2308" max="2314" width="13.7109375" style="8" customWidth="1"/>
    <col min="2315" max="2316" width="9.140625" style="8"/>
    <col min="2317" max="2317" width="10.85546875" style="8" customWidth="1"/>
    <col min="2318" max="2560" width="9.140625" style="8"/>
    <col min="2561" max="2561" width="8.140625" style="8" customWidth="1"/>
    <col min="2562" max="2562" width="9.140625" style="8"/>
    <col min="2563" max="2563" width="62.28515625" style="8" customWidth="1"/>
    <col min="2564" max="2570" width="13.7109375" style="8" customWidth="1"/>
    <col min="2571" max="2572" width="9.140625" style="8"/>
    <col min="2573" max="2573" width="10.85546875" style="8" customWidth="1"/>
    <col min="2574" max="2816" width="9.140625" style="8"/>
    <col min="2817" max="2817" width="8.140625" style="8" customWidth="1"/>
    <col min="2818" max="2818" width="9.140625" style="8"/>
    <col min="2819" max="2819" width="62.28515625" style="8" customWidth="1"/>
    <col min="2820" max="2826" width="13.7109375" style="8" customWidth="1"/>
    <col min="2827" max="2828" width="9.140625" style="8"/>
    <col min="2829" max="2829" width="10.85546875" style="8" customWidth="1"/>
    <col min="2830" max="3072" width="9.140625" style="8"/>
    <col min="3073" max="3073" width="8.140625" style="8" customWidth="1"/>
    <col min="3074" max="3074" width="9.140625" style="8"/>
    <col min="3075" max="3075" width="62.28515625" style="8" customWidth="1"/>
    <col min="3076" max="3082" width="13.7109375" style="8" customWidth="1"/>
    <col min="3083" max="3084" width="9.140625" style="8"/>
    <col min="3085" max="3085" width="10.85546875" style="8" customWidth="1"/>
    <col min="3086" max="3328" width="9.140625" style="8"/>
    <col min="3329" max="3329" width="8.140625" style="8" customWidth="1"/>
    <col min="3330" max="3330" width="9.140625" style="8"/>
    <col min="3331" max="3331" width="62.28515625" style="8" customWidth="1"/>
    <col min="3332" max="3338" width="13.7109375" style="8" customWidth="1"/>
    <col min="3339" max="3340" width="9.140625" style="8"/>
    <col min="3341" max="3341" width="10.85546875" style="8" customWidth="1"/>
    <col min="3342" max="3584" width="9.140625" style="8"/>
    <col min="3585" max="3585" width="8.140625" style="8" customWidth="1"/>
    <col min="3586" max="3586" width="9.140625" style="8"/>
    <col min="3587" max="3587" width="62.28515625" style="8" customWidth="1"/>
    <col min="3588" max="3594" width="13.7109375" style="8" customWidth="1"/>
    <col min="3595" max="3596" width="9.140625" style="8"/>
    <col min="3597" max="3597" width="10.85546875" style="8" customWidth="1"/>
    <col min="3598" max="3840" width="9.140625" style="8"/>
    <col min="3841" max="3841" width="8.140625" style="8" customWidth="1"/>
    <col min="3842" max="3842" width="9.140625" style="8"/>
    <col min="3843" max="3843" width="62.28515625" style="8" customWidth="1"/>
    <col min="3844" max="3850" width="13.7109375" style="8" customWidth="1"/>
    <col min="3851" max="3852" width="9.140625" style="8"/>
    <col min="3853" max="3853" width="10.85546875" style="8" customWidth="1"/>
    <col min="3854" max="4096" width="9.140625" style="8"/>
    <col min="4097" max="4097" width="8.140625" style="8" customWidth="1"/>
    <col min="4098" max="4098" width="9.140625" style="8"/>
    <col min="4099" max="4099" width="62.28515625" style="8" customWidth="1"/>
    <col min="4100" max="4106" width="13.7109375" style="8" customWidth="1"/>
    <col min="4107" max="4108" width="9.140625" style="8"/>
    <col min="4109" max="4109" width="10.85546875" style="8" customWidth="1"/>
    <col min="4110" max="4352" width="9.140625" style="8"/>
    <col min="4353" max="4353" width="8.140625" style="8" customWidth="1"/>
    <col min="4354" max="4354" width="9.140625" style="8"/>
    <col min="4355" max="4355" width="62.28515625" style="8" customWidth="1"/>
    <col min="4356" max="4362" width="13.7109375" style="8" customWidth="1"/>
    <col min="4363" max="4364" width="9.140625" style="8"/>
    <col min="4365" max="4365" width="10.85546875" style="8" customWidth="1"/>
    <col min="4366" max="4608" width="9.140625" style="8"/>
    <col min="4609" max="4609" width="8.140625" style="8" customWidth="1"/>
    <col min="4610" max="4610" width="9.140625" style="8"/>
    <col min="4611" max="4611" width="62.28515625" style="8" customWidth="1"/>
    <col min="4612" max="4618" width="13.7109375" style="8" customWidth="1"/>
    <col min="4619" max="4620" width="9.140625" style="8"/>
    <col min="4621" max="4621" width="10.85546875" style="8" customWidth="1"/>
    <col min="4622" max="4864" width="9.140625" style="8"/>
    <col min="4865" max="4865" width="8.140625" style="8" customWidth="1"/>
    <col min="4866" max="4866" width="9.140625" style="8"/>
    <col min="4867" max="4867" width="62.28515625" style="8" customWidth="1"/>
    <col min="4868" max="4874" width="13.7109375" style="8" customWidth="1"/>
    <col min="4875" max="4876" width="9.140625" style="8"/>
    <col min="4877" max="4877" width="10.85546875" style="8" customWidth="1"/>
    <col min="4878" max="5120" width="9.140625" style="8"/>
    <col min="5121" max="5121" width="8.140625" style="8" customWidth="1"/>
    <col min="5122" max="5122" width="9.140625" style="8"/>
    <col min="5123" max="5123" width="62.28515625" style="8" customWidth="1"/>
    <col min="5124" max="5130" width="13.7109375" style="8" customWidth="1"/>
    <col min="5131" max="5132" width="9.140625" style="8"/>
    <col min="5133" max="5133" width="10.85546875" style="8" customWidth="1"/>
    <col min="5134" max="5376" width="9.140625" style="8"/>
    <col min="5377" max="5377" width="8.140625" style="8" customWidth="1"/>
    <col min="5378" max="5378" width="9.140625" style="8"/>
    <col min="5379" max="5379" width="62.28515625" style="8" customWidth="1"/>
    <col min="5380" max="5386" width="13.7109375" style="8" customWidth="1"/>
    <col min="5387" max="5388" width="9.140625" style="8"/>
    <col min="5389" max="5389" width="10.85546875" style="8" customWidth="1"/>
    <col min="5390" max="5632" width="9.140625" style="8"/>
    <col min="5633" max="5633" width="8.140625" style="8" customWidth="1"/>
    <col min="5634" max="5634" width="9.140625" style="8"/>
    <col min="5635" max="5635" width="62.28515625" style="8" customWidth="1"/>
    <col min="5636" max="5642" width="13.7109375" style="8" customWidth="1"/>
    <col min="5643" max="5644" width="9.140625" style="8"/>
    <col min="5645" max="5645" width="10.85546875" style="8" customWidth="1"/>
    <col min="5646" max="5888" width="9.140625" style="8"/>
    <col min="5889" max="5889" width="8.140625" style="8" customWidth="1"/>
    <col min="5890" max="5890" width="9.140625" style="8"/>
    <col min="5891" max="5891" width="62.28515625" style="8" customWidth="1"/>
    <col min="5892" max="5898" width="13.7109375" style="8" customWidth="1"/>
    <col min="5899" max="5900" width="9.140625" style="8"/>
    <col min="5901" max="5901" width="10.85546875" style="8" customWidth="1"/>
    <col min="5902" max="6144" width="9.140625" style="8"/>
    <col min="6145" max="6145" width="8.140625" style="8" customWidth="1"/>
    <col min="6146" max="6146" width="9.140625" style="8"/>
    <col min="6147" max="6147" width="62.28515625" style="8" customWidth="1"/>
    <col min="6148" max="6154" width="13.7109375" style="8" customWidth="1"/>
    <col min="6155" max="6156" width="9.140625" style="8"/>
    <col min="6157" max="6157" width="10.85546875" style="8" customWidth="1"/>
    <col min="6158" max="6400" width="9.140625" style="8"/>
    <col min="6401" max="6401" width="8.140625" style="8" customWidth="1"/>
    <col min="6402" max="6402" width="9.140625" style="8"/>
    <col min="6403" max="6403" width="62.28515625" style="8" customWidth="1"/>
    <col min="6404" max="6410" width="13.7109375" style="8" customWidth="1"/>
    <col min="6411" max="6412" width="9.140625" style="8"/>
    <col min="6413" max="6413" width="10.85546875" style="8" customWidth="1"/>
    <col min="6414" max="6656" width="9.140625" style="8"/>
    <col min="6657" max="6657" width="8.140625" style="8" customWidth="1"/>
    <col min="6658" max="6658" width="9.140625" style="8"/>
    <col min="6659" max="6659" width="62.28515625" style="8" customWidth="1"/>
    <col min="6660" max="6666" width="13.7109375" style="8" customWidth="1"/>
    <col min="6667" max="6668" width="9.140625" style="8"/>
    <col min="6669" max="6669" width="10.85546875" style="8" customWidth="1"/>
    <col min="6670" max="6912" width="9.140625" style="8"/>
    <col min="6913" max="6913" width="8.140625" style="8" customWidth="1"/>
    <col min="6914" max="6914" width="9.140625" style="8"/>
    <col min="6915" max="6915" width="62.28515625" style="8" customWidth="1"/>
    <col min="6916" max="6922" width="13.7109375" style="8" customWidth="1"/>
    <col min="6923" max="6924" width="9.140625" style="8"/>
    <col min="6925" max="6925" width="10.85546875" style="8" customWidth="1"/>
    <col min="6926" max="7168" width="9.140625" style="8"/>
    <col min="7169" max="7169" width="8.140625" style="8" customWidth="1"/>
    <col min="7170" max="7170" width="9.140625" style="8"/>
    <col min="7171" max="7171" width="62.28515625" style="8" customWidth="1"/>
    <col min="7172" max="7178" width="13.7109375" style="8" customWidth="1"/>
    <col min="7179" max="7180" width="9.140625" style="8"/>
    <col min="7181" max="7181" width="10.85546875" style="8" customWidth="1"/>
    <col min="7182" max="7424" width="9.140625" style="8"/>
    <col min="7425" max="7425" width="8.140625" style="8" customWidth="1"/>
    <col min="7426" max="7426" width="9.140625" style="8"/>
    <col min="7427" max="7427" width="62.28515625" style="8" customWidth="1"/>
    <col min="7428" max="7434" width="13.7109375" style="8" customWidth="1"/>
    <col min="7435" max="7436" width="9.140625" style="8"/>
    <col min="7437" max="7437" width="10.85546875" style="8" customWidth="1"/>
    <col min="7438" max="7680" width="9.140625" style="8"/>
    <col min="7681" max="7681" width="8.140625" style="8" customWidth="1"/>
    <col min="7682" max="7682" width="9.140625" style="8"/>
    <col min="7683" max="7683" width="62.28515625" style="8" customWidth="1"/>
    <col min="7684" max="7690" width="13.7109375" style="8" customWidth="1"/>
    <col min="7691" max="7692" width="9.140625" style="8"/>
    <col min="7693" max="7693" width="10.85546875" style="8" customWidth="1"/>
    <col min="7694" max="7936" width="9.140625" style="8"/>
    <col min="7937" max="7937" width="8.140625" style="8" customWidth="1"/>
    <col min="7938" max="7938" width="9.140625" style="8"/>
    <col min="7939" max="7939" width="62.28515625" style="8" customWidth="1"/>
    <col min="7940" max="7946" width="13.7109375" style="8" customWidth="1"/>
    <col min="7947" max="7948" width="9.140625" style="8"/>
    <col min="7949" max="7949" width="10.85546875" style="8" customWidth="1"/>
    <col min="7950" max="8192" width="9.140625" style="8"/>
    <col min="8193" max="8193" width="8.140625" style="8" customWidth="1"/>
    <col min="8194" max="8194" width="9.140625" style="8"/>
    <col min="8195" max="8195" width="62.28515625" style="8" customWidth="1"/>
    <col min="8196" max="8202" width="13.7109375" style="8" customWidth="1"/>
    <col min="8203" max="8204" width="9.140625" style="8"/>
    <col min="8205" max="8205" width="10.85546875" style="8" customWidth="1"/>
    <col min="8206" max="8448" width="9.140625" style="8"/>
    <col min="8449" max="8449" width="8.140625" style="8" customWidth="1"/>
    <col min="8450" max="8450" width="9.140625" style="8"/>
    <col min="8451" max="8451" width="62.28515625" style="8" customWidth="1"/>
    <col min="8452" max="8458" width="13.7109375" style="8" customWidth="1"/>
    <col min="8459" max="8460" width="9.140625" style="8"/>
    <col min="8461" max="8461" width="10.85546875" style="8" customWidth="1"/>
    <col min="8462" max="8704" width="9.140625" style="8"/>
    <col min="8705" max="8705" width="8.140625" style="8" customWidth="1"/>
    <col min="8706" max="8706" width="9.140625" style="8"/>
    <col min="8707" max="8707" width="62.28515625" style="8" customWidth="1"/>
    <col min="8708" max="8714" width="13.7109375" style="8" customWidth="1"/>
    <col min="8715" max="8716" width="9.140625" style="8"/>
    <col min="8717" max="8717" width="10.85546875" style="8" customWidth="1"/>
    <col min="8718" max="8960" width="9.140625" style="8"/>
    <col min="8961" max="8961" width="8.140625" style="8" customWidth="1"/>
    <col min="8962" max="8962" width="9.140625" style="8"/>
    <col min="8963" max="8963" width="62.28515625" style="8" customWidth="1"/>
    <col min="8964" max="8970" width="13.7109375" style="8" customWidth="1"/>
    <col min="8971" max="8972" width="9.140625" style="8"/>
    <col min="8973" max="8973" width="10.85546875" style="8" customWidth="1"/>
    <col min="8974" max="9216" width="9.140625" style="8"/>
    <col min="9217" max="9217" width="8.140625" style="8" customWidth="1"/>
    <col min="9218" max="9218" width="9.140625" style="8"/>
    <col min="9219" max="9219" width="62.28515625" style="8" customWidth="1"/>
    <col min="9220" max="9226" width="13.7109375" style="8" customWidth="1"/>
    <col min="9227" max="9228" width="9.140625" style="8"/>
    <col min="9229" max="9229" width="10.85546875" style="8" customWidth="1"/>
    <col min="9230" max="9472" width="9.140625" style="8"/>
    <col min="9473" max="9473" width="8.140625" style="8" customWidth="1"/>
    <col min="9474" max="9474" width="9.140625" style="8"/>
    <col min="9475" max="9475" width="62.28515625" style="8" customWidth="1"/>
    <col min="9476" max="9482" width="13.7109375" style="8" customWidth="1"/>
    <col min="9483" max="9484" width="9.140625" style="8"/>
    <col min="9485" max="9485" width="10.85546875" style="8" customWidth="1"/>
    <col min="9486" max="9728" width="9.140625" style="8"/>
    <col min="9729" max="9729" width="8.140625" style="8" customWidth="1"/>
    <col min="9730" max="9730" width="9.140625" style="8"/>
    <col min="9731" max="9731" width="62.28515625" style="8" customWidth="1"/>
    <col min="9732" max="9738" width="13.7109375" style="8" customWidth="1"/>
    <col min="9739" max="9740" width="9.140625" style="8"/>
    <col min="9741" max="9741" width="10.85546875" style="8" customWidth="1"/>
    <col min="9742" max="9984" width="9.140625" style="8"/>
    <col min="9985" max="9985" width="8.140625" style="8" customWidth="1"/>
    <col min="9986" max="9986" width="9.140625" style="8"/>
    <col min="9987" max="9987" width="62.28515625" style="8" customWidth="1"/>
    <col min="9988" max="9994" width="13.7109375" style="8" customWidth="1"/>
    <col min="9995" max="9996" width="9.140625" style="8"/>
    <col min="9997" max="9997" width="10.85546875" style="8" customWidth="1"/>
    <col min="9998" max="10240" width="9.140625" style="8"/>
    <col min="10241" max="10241" width="8.140625" style="8" customWidth="1"/>
    <col min="10242" max="10242" width="9.140625" style="8"/>
    <col min="10243" max="10243" width="62.28515625" style="8" customWidth="1"/>
    <col min="10244" max="10250" width="13.7109375" style="8" customWidth="1"/>
    <col min="10251" max="10252" width="9.140625" style="8"/>
    <col min="10253" max="10253" width="10.85546875" style="8" customWidth="1"/>
    <col min="10254" max="10496" width="9.140625" style="8"/>
    <col min="10497" max="10497" width="8.140625" style="8" customWidth="1"/>
    <col min="10498" max="10498" width="9.140625" style="8"/>
    <col min="10499" max="10499" width="62.28515625" style="8" customWidth="1"/>
    <col min="10500" max="10506" width="13.7109375" style="8" customWidth="1"/>
    <col min="10507" max="10508" width="9.140625" style="8"/>
    <col min="10509" max="10509" width="10.85546875" style="8" customWidth="1"/>
    <col min="10510" max="10752" width="9.140625" style="8"/>
    <col min="10753" max="10753" width="8.140625" style="8" customWidth="1"/>
    <col min="10754" max="10754" width="9.140625" style="8"/>
    <col min="10755" max="10755" width="62.28515625" style="8" customWidth="1"/>
    <col min="10756" max="10762" width="13.7109375" style="8" customWidth="1"/>
    <col min="10763" max="10764" width="9.140625" style="8"/>
    <col min="10765" max="10765" width="10.85546875" style="8" customWidth="1"/>
    <col min="10766" max="11008" width="9.140625" style="8"/>
    <col min="11009" max="11009" width="8.140625" style="8" customWidth="1"/>
    <col min="11010" max="11010" width="9.140625" style="8"/>
    <col min="11011" max="11011" width="62.28515625" style="8" customWidth="1"/>
    <col min="11012" max="11018" width="13.7109375" style="8" customWidth="1"/>
    <col min="11019" max="11020" width="9.140625" style="8"/>
    <col min="11021" max="11021" width="10.85546875" style="8" customWidth="1"/>
    <col min="11022" max="11264" width="9.140625" style="8"/>
    <col min="11265" max="11265" width="8.140625" style="8" customWidth="1"/>
    <col min="11266" max="11266" width="9.140625" style="8"/>
    <col min="11267" max="11267" width="62.28515625" style="8" customWidth="1"/>
    <col min="11268" max="11274" width="13.7109375" style="8" customWidth="1"/>
    <col min="11275" max="11276" width="9.140625" style="8"/>
    <col min="11277" max="11277" width="10.85546875" style="8" customWidth="1"/>
    <col min="11278" max="11520" width="9.140625" style="8"/>
    <col min="11521" max="11521" width="8.140625" style="8" customWidth="1"/>
    <col min="11522" max="11522" width="9.140625" style="8"/>
    <col min="11523" max="11523" width="62.28515625" style="8" customWidth="1"/>
    <col min="11524" max="11530" width="13.7109375" style="8" customWidth="1"/>
    <col min="11531" max="11532" width="9.140625" style="8"/>
    <col min="11533" max="11533" width="10.85546875" style="8" customWidth="1"/>
    <col min="11534" max="11776" width="9.140625" style="8"/>
    <col min="11777" max="11777" width="8.140625" style="8" customWidth="1"/>
    <col min="11778" max="11778" width="9.140625" style="8"/>
    <col min="11779" max="11779" width="62.28515625" style="8" customWidth="1"/>
    <col min="11780" max="11786" width="13.7109375" style="8" customWidth="1"/>
    <col min="11787" max="11788" width="9.140625" style="8"/>
    <col min="11789" max="11789" width="10.85546875" style="8" customWidth="1"/>
    <col min="11790" max="12032" width="9.140625" style="8"/>
    <col min="12033" max="12033" width="8.140625" style="8" customWidth="1"/>
    <col min="12034" max="12034" width="9.140625" style="8"/>
    <col min="12035" max="12035" width="62.28515625" style="8" customWidth="1"/>
    <col min="12036" max="12042" width="13.7109375" style="8" customWidth="1"/>
    <col min="12043" max="12044" width="9.140625" style="8"/>
    <col min="12045" max="12045" width="10.85546875" style="8" customWidth="1"/>
    <col min="12046" max="12288" width="9.140625" style="8"/>
    <col min="12289" max="12289" width="8.140625" style="8" customWidth="1"/>
    <col min="12290" max="12290" width="9.140625" style="8"/>
    <col min="12291" max="12291" width="62.28515625" style="8" customWidth="1"/>
    <col min="12292" max="12298" width="13.7109375" style="8" customWidth="1"/>
    <col min="12299" max="12300" width="9.140625" style="8"/>
    <col min="12301" max="12301" width="10.85546875" style="8" customWidth="1"/>
    <col min="12302" max="12544" width="9.140625" style="8"/>
    <col min="12545" max="12545" width="8.140625" style="8" customWidth="1"/>
    <col min="12546" max="12546" width="9.140625" style="8"/>
    <col min="12547" max="12547" width="62.28515625" style="8" customWidth="1"/>
    <col min="12548" max="12554" width="13.7109375" style="8" customWidth="1"/>
    <col min="12555" max="12556" width="9.140625" style="8"/>
    <col min="12557" max="12557" width="10.85546875" style="8" customWidth="1"/>
    <col min="12558" max="12800" width="9.140625" style="8"/>
    <col min="12801" max="12801" width="8.140625" style="8" customWidth="1"/>
    <col min="12802" max="12802" width="9.140625" style="8"/>
    <col min="12803" max="12803" width="62.28515625" style="8" customWidth="1"/>
    <col min="12804" max="12810" width="13.7109375" style="8" customWidth="1"/>
    <col min="12811" max="12812" width="9.140625" style="8"/>
    <col min="12813" max="12813" width="10.85546875" style="8" customWidth="1"/>
    <col min="12814" max="13056" width="9.140625" style="8"/>
    <col min="13057" max="13057" width="8.140625" style="8" customWidth="1"/>
    <col min="13058" max="13058" width="9.140625" style="8"/>
    <col min="13059" max="13059" width="62.28515625" style="8" customWidth="1"/>
    <col min="13060" max="13066" width="13.7109375" style="8" customWidth="1"/>
    <col min="13067" max="13068" width="9.140625" style="8"/>
    <col min="13069" max="13069" width="10.85546875" style="8" customWidth="1"/>
    <col min="13070" max="13312" width="9.140625" style="8"/>
    <col min="13313" max="13313" width="8.140625" style="8" customWidth="1"/>
    <col min="13314" max="13314" width="9.140625" style="8"/>
    <col min="13315" max="13315" width="62.28515625" style="8" customWidth="1"/>
    <col min="13316" max="13322" width="13.7109375" style="8" customWidth="1"/>
    <col min="13323" max="13324" width="9.140625" style="8"/>
    <col min="13325" max="13325" width="10.85546875" style="8" customWidth="1"/>
    <col min="13326" max="13568" width="9.140625" style="8"/>
    <col min="13569" max="13569" width="8.140625" style="8" customWidth="1"/>
    <col min="13570" max="13570" width="9.140625" style="8"/>
    <col min="13571" max="13571" width="62.28515625" style="8" customWidth="1"/>
    <col min="13572" max="13578" width="13.7109375" style="8" customWidth="1"/>
    <col min="13579" max="13580" width="9.140625" style="8"/>
    <col min="13581" max="13581" width="10.85546875" style="8" customWidth="1"/>
    <col min="13582" max="13824" width="9.140625" style="8"/>
    <col min="13825" max="13825" width="8.140625" style="8" customWidth="1"/>
    <col min="13826" max="13826" width="9.140625" style="8"/>
    <col min="13827" max="13827" width="62.28515625" style="8" customWidth="1"/>
    <col min="13828" max="13834" width="13.7109375" style="8" customWidth="1"/>
    <col min="13835" max="13836" width="9.140625" style="8"/>
    <col min="13837" max="13837" width="10.85546875" style="8" customWidth="1"/>
    <col min="13838" max="14080" width="9.140625" style="8"/>
    <col min="14081" max="14081" width="8.140625" style="8" customWidth="1"/>
    <col min="14082" max="14082" width="9.140625" style="8"/>
    <col min="14083" max="14083" width="62.28515625" style="8" customWidth="1"/>
    <col min="14084" max="14090" width="13.7109375" style="8" customWidth="1"/>
    <col min="14091" max="14092" width="9.140625" style="8"/>
    <col min="14093" max="14093" width="10.85546875" style="8" customWidth="1"/>
    <col min="14094" max="14336" width="9.140625" style="8"/>
    <col min="14337" max="14337" width="8.140625" style="8" customWidth="1"/>
    <col min="14338" max="14338" width="9.140625" style="8"/>
    <col min="14339" max="14339" width="62.28515625" style="8" customWidth="1"/>
    <col min="14340" max="14346" width="13.7109375" style="8" customWidth="1"/>
    <col min="14347" max="14348" width="9.140625" style="8"/>
    <col min="14349" max="14349" width="10.85546875" style="8" customWidth="1"/>
    <col min="14350" max="14592" width="9.140625" style="8"/>
    <col min="14593" max="14593" width="8.140625" style="8" customWidth="1"/>
    <col min="14594" max="14594" width="9.140625" style="8"/>
    <col min="14595" max="14595" width="62.28515625" style="8" customWidth="1"/>
    <col min="14596" max="14602" width="13.7109375" style="8" customWidth="1"/>
    <col min="14603" max="14604" width="9.140625" style="8"/>
    <col min="14605" max="14605" width="10.85546875" style="8" customWidth="1"/>
    <col min="14606" max="14848" width="9.140625" style="8"/>
    <col min="14849" max="14849" width="8.140625" style="8" customWidth="1"/>
    <col min="14850" max="14850" width="9.140625" style="8"/>
    <col min="14851" max="14851" width="62.28515625" style="8" customWidth="1"/>
    <col min="14852" max="14858" width="13.7109375" style="8" customWidth="1"/>
    <col min="14859" max="14860" width="9.140625" style="8"/>
    <col min="14861" max="14861" width="10.85546875" style="8" customWidth="1"/>
    <col min="14862" max="15104" width="9.140625" style="8"/>
    <col min="15105" max="15105" width="8.140625" style="8" customWidth="1"/>
    <col min="15106" max="15106" width="9.140625" style="8"/>
    <col min="15107" max="15107" width="62.28515625" style="8" customWidth="1"/>
    <col min="15108" max="15114" width="13.7109375" style="8" customWidth="1"/>
    <col min="15115" max="15116" width="9.140625" style="8"/>
    <col min="15117" max="15117" width="10.85546875" style="8" customWidth="1"/>
    <col min="15118" max="15360" width="9.140625" style="8"/>
    <col min="15361" max="15361" width="8.140625" style="8" customWidth="1"/>
    <col min="15362" max="15362" width="9.140625" style="8"/>
    <col min="15363" max="15363" width="62.28515625" style="8" customWidth="1"/>
    <col min="15364" max="15370" width="13.7109375" style="8" customWidth="1"/>
    <col min="15371" max="15372" width="9.140625" style="8"/>
    <col min="15373" max="15373" width="10.85546875" style="8" customWidth="1"/>
    <col min="15374" max="15616" width="9.140625" style="8"/>
    <col min="15617" max="15617" width="8.140625" style="8" customWidth="1"/>
    <col min="15618" max="15618" width="9.140625" style="8"/>
    <col min="15619" max="15619" width="62.28515625" style="8" customWidth="1"/>
    <col min="15620" max="15626" width="13.7109375" style="8" customWidth="1"/>
    <col min="15627" max="15628" width="9.140625" style="8"/>
    <col min="15629" max="15629" width="10.85546875" style="8" customWidth="1"/>
    <col min="15630" max="15872" width="9.140625" style="8"/>
    <col min="15873" max="15873" width="8.140625" style="8" customWidth="1"/>
    <col min="15874" max="15874" width="9.140625" style="8"/>
    <col min="15875" max="15875" width="62.28515625" style="8" customWidth="1"/>
    <col min="15876" max="15882" width="13.7109375" style="8" customWidth="1"/>
    <col min="15883" max="15884" width="9.140625" style="8"/>
    <col min="15885" max="15885" width="10.85546875" style="8" customWidth="1"/>
    <col min="15886" max="16128" width="9.140625" style="8"/>
    <col min="16129" max="16129" width="8.140625" style="8" customWidth="1"/>
    <col min="16130" max="16130" width="9.140625" style="8"/>
    <col min="16131" max="16131" width="62.28515625" style="8" customWidth="1"/>
    <col min="16132" max="16138" width="13.7109375" style="8" customWidth="1"/>
    <col min="16139" max="16140" width="9.140625" style="8"/>
    <col min="16141" max="16141" width="10.85546875" style="8" customWidth="1"/>
    <col min="16142" max="16384" width="9.140625" style="8"/>
  </cols>
  <sheetData>
    <row r="2" spans="1:11" s="2" customFormat="1" ht="26.25" customHeight="1" x14ac:dyDescent="0.3">
      <c r="A2" s="83" t="s">
        <v>49</v>
      </c>
      <c r="B2" s="83"/>
      <c r="C2" s="83"/>
      <c r="D2" s="83"/>
      <c r="E2" s="83"/>
      <c r="F2" s="83"/>
      <c r="G2" s="83"/>
      <c r="H2" s="83"/>
      <c r="I2" s="83"/>
      <c r="J2" s="1"/>
    </row>
    <row r="3" spans="1:11" s="2" customFormat="1" ht="15" customHeight="1" x14ac:dyDescent="0.3">
      <c r="A3" s="3"/>
      <c r="B3" s="4"/>
      <c r="C3" s="1"/>
      <c r="D3" s="1"/>
      <c r="E3" s="1"/>
      <c r="F3" s="1"/>
      <c r="G3" s="1"/>
      <c r="H3" s="1"/>
      <c r="I3" s="1"/>
      <c r="J3" s="1"/>
    </row>
    <row r="4" spans="1:11" ht="24.75" customHeight="1" x14ac:dyDescent="0.3">
      <c r="A4" s="5"/>
      <c r="B4" s="6" t="s">
        <v>48</v>
      </c>
      <c r="C4" s="7"/>
      <c r="D4" s="7"/>
      <c r="I4" s="9" t="s">
        <v>0</v>
      </c>
      <c r="K4" s="10"/>
    </row>
    <row r="5" spans="1:11" ht="16.5" thickBot="1" x14ac:dyDescent="0.3">
      <c r="B5" s="11"/>
    </row>
    <row r="6" spans="1:11" ht="22.5" customHeight="1" thickBot="1" x14ac:dyDescent="0.3">
      <c r="A6" s="84" t="s">
        <v>1</v>
      </c>
      <c r="B6" s="86" t="s">
        <v>2</v>
      </c>
      <c r="C6" s="87" t="s">
        <v>3</v>
      </c>
      <c r="D6" s="12" t="s">
        <v>4</v>
      </c>
      <c r="E6" s="89" t="s">
        <v>38</v>
      </c>
      <c r="F6" s="89"/>
      <c r="G6" s="89"/>
      <c r="H6" s="89"/>
      <c r="I6" s="90"/>
    </row>
    <row r="7" spans="1:11" ht="21.75" customHeight="1" thickBot="1" x14ac:dyDescent="0.3">
      <c r="A7" s="85"/>
      <c r="B7" s="85"/>
      <c r="C7" s="88"/>
      <c r="D7" s="13">
        <v>2025</v>
      </c>
      <c r="E7" s="14">
        <v>2026</v>
      </c>
      <c r="F7" s="14">
        <v>2027</v>
      </c>
      <c r="G7" s="14">
        <v>2028</v>
      </c>
      <c r="H7" s="14">
        <v>2029</v>
      </c>
      <c r="I7" s="15">
        <v>2030</v>
      </c>
    </row>
    <row r="8" spans="1:11" ht="24" customHeight="1" x14ac:dyDescent="0.25">
      <c r="A8" s="16">
        <v>1</v>
      </c>
      <c r="B8" s="17">
        <v>1122</v>
      </c>
      <c r="C8" s="18" t="s">
        <v>5</v>
      </c>
      <c r="D8" s="69"/>
      <c r="E8" s="69"/>
      <c r="F8" s="69"/>
      <c r="G8" s="69"/>
      <c r="H8" s="69"/>
      <c r="I8" s="69"/>
    </row>
    <row r="9" spans="1:11" ht="24" customHeight="1" x14ac:dyDescent="0.25">
      <c r="A9" s="19">
        <v>2</v>
      </c>
      <c r="B9" s="20" t="s">
        <v>6</v>
      </c>
      <c r="C9" s="21" t="s">
        <v>47</v>
      </c>
      <c r="D9" s="68">
        <v>315</v>
      </c>
      <c r="E9" s="68">
        <v>315</v>
      </c>
      <c r="F9" s="68">
        <v>315</v>
      </c>
      <c r="G9" s="68">
        <v>320</v>
      </c>
      <c r="H9" s="68">
        <v>320</v>
      </c>
      <c r="I9" s="68">
        <v>320</v>
      </c>
    </row>
    <row r="10" spans="1:11" ht="24" customHeight="1" x14ac:dyDescent="0.25">
      <c r="A10" s="19">
        <v>3</v>
      </c>
      <c r="B10" s="20">
        <v>1361</v>
      </c>
      <c r="C10" s="22" t="s">
        <v>46</v>
      </c>
      <c r="D10" s="68">
        <v>175</v>
      </c>
      <c r="E10" s="68">
        <v>175</v>
      </c>
      <c r="F10" s="68">
        <v>175</v>
      </c>
      <c r="G10" s="68">
        <v>175</v>
      </c>
      <c r="H10" s="68">
        <v>175</v>
      </c>
      <c r="I10" s="68">
        <v>175</v>
      </c>
    </row>
    <row r="11" spans="1:11" ht="24" customHeight="1" thickBot="1" x14ac:dyDescent="0.3">
      <c r="A11" s="23">
        <v>4</v>
      </c>
      <c r="B11" s="24"/>
      <c r="C11" s="25" t="s">
        <v>7</v>
      </c>
      <c r="D11" s="75"/>
      <c r="E11" s="75"/>
      <c r="F11" s="75"/>
      <c r="G11" s="75"/>
      <c r="H11" s="75"/>
      <c r="I11" s="75"/>
    </row>
    <row r="12" spans="1:11" s="29" customFormat="1" ht="24" customHeight="1" thickBot="1" x14ac:dyDescent="0.3">
      <c r="A12" s="26">
        <v>5</v>
      </c>
      <c r="B12" s="27" t="s">
        <v>8</v>
      </c>
      <c r="C12" s="28" t="s">
        <v>9</v>
      </c>
      <c r="D12" s="72">
        <f t="shared" ref="D12:I12" si="0">SUM(D8:D11)</f>
        <v>490</v>
      </c>
      <c r="E12" s="72">
        <f t="shared" si="0"/>
        <v>490</v>
      </c>
      <c r="F12" s="72">
        <f t="shared" si="0"/>
        <v>490</v>
      </c>
      <c r="G12" s="72">
        <f t="shared" si="0"/>
        <v>495</v>
      </c>
      <c r="H12" s="72">
        <f t="shared" si="0"/>
        <v>495</v>
      </c>
      <c r="I12" s="72">
        <f t="shared" si="0"/>
        <v>495</v>
      </c>
    </row>
    <row r="13" spans="1:11" ht="24" customHeight="1" x14ac:dyDescent="0.25">
      <c r="A13" s="19">
        <v>6</v>
      </c>
      <c r="B13" s="30" t="s">
        <v>10</v>
      </c>
      <c r="C13" s="18" t="s">
        <v>40</v>
      </c>
      <c r="D13" s="69">
        <v>41</v>
      </c>
      <c r="E13" s="69">
        <v>43</v>
      </c>
      <c r="F13" s="69">
        <v>45</v>
      </c>
      <c r="G13" s="69">
        <v>48</v>
      </c>
      <c r="H13" s="69">
        <v>50</v>
      </c>
      <c r="I13" s="69">
        <v>51</v>
      </c>
    </row>
    <row r="14" spans="1:11" ht="24" customHeight="1" x14ac:dyDescent="0.25">
      <c r="A14" s="19">
        <v>7</v>
      </c>
      <c r="B14" s="31" t="s">
        <v>11</v>
      </c>
      <c r="C14" s="21" t="s">
        <v>41</v>
      </c>
      <c r="D14" s="68">
        <v>4330</v>
      </c>
      <c r="E14" s="68">
        <v>4650</v>
      </c>
      <c r="F14" s="68">
        <v>4800</v>
      </c>
      <c r="G14" s="68">
        <v>4975</v>
      </c>
      <c r="H14" s="68">
        <v>5060</v>
      </c>
      <c r="I14" s="68">
        <v>5200</v>
      </c>
    </row>
    <row r="15" spans="1:11" ht="24" customHeight="1" thickBot="1" x14ac:dyDescent="0.3">
      <c r="A15" s="32">
        <v>8</v>
      </c>
      <c r="B15" s="33"/>
      <c r="C15" s="25" t="s">
        <v>12</v>
      </c>
      <c r="D15" s="75">
        <v>677</v>
      </c>
      <c r="E15" s="75">
        <v>685</v>
      </c>
      <c r="F15" s="75">
        <v>695</v>
      </c>
      <c r="G15" s="75">
        <v>707</v>
      </c>
      <c r="H15" s="75">
        <v>715</v>
      </c>
      <c r="I15" s="75">
        <v>734</v>
      </c>
    </row>
    <row r="16" spans="1:11" s="29" customFormat="1" ht="24" customHeight="1" thickBot="1" x14ac:dyDescent="0.3">
      <c r="A16" s="26">
        <v>9</v>
      </c>
      <c r="B16" s="34" t="s">
        <v>13</v>
      </c>
      <c r="C16" s="35" t="s">
        <v>14</v>
      </c>
      <c r="D16" s="76">
        <f t="shared" ref="D16:I16" si="1">SUM(D13:D15)</f>
        <v>5048</v>
      </c>
      <c r="E16" s="76">
        <f t="shared" si="1"/>
        <v>5378</v>
      </c>
      <c r="F16" s="76">
        <f t="shared" si="1"/>
        <v>5540</v>
      </c>
      <c r="G16" s="76">
        <f t="shared" si="1"/>
        <v>5730</v>
      </c>
      <c r="H16" s="76">
        <f t="shared" si="1"/>
        <v>5825</v>
      </c>
      <c r="I16" s="76">
        <f t="shared" si="1"/>
        <v>5985</v>
      </c>
    </row>
    <row r="17" spans="1:9" s="29" customFormat="1" ht="24" customHeight="1" thickBot="1" x14ac:dyDescent="0.3">
      <c r="A17" s="26">
        <v>10</v>
      </c>
      <c r="B17" s="27" t="s">
        <v>15</v>
      </c>
      <c r="C17" s="28" t="s">
        <v>16</v>
      </c>
      <c r="D17" s="72"/>
      <c r="E17" s="72"/>
      <c r="F17" s="72"/>
      <c r="G17" s="72"/>
      <c r="H17" s="72"/>
      <c r="I17" s="72"/>
    </row>
    <row r="18" spans="1:9" ht="24" customHeight="1" x14ac:dyDescent="0.25">
      <c r="A18" s="36">
        <v>11</v>
      </c>
      <c r="B18" s="37">
        <v>4131</v>
      </c>
      <c r="C18" s="18" t="s">
        <v>42</v>
      </c>
      <c r="D18" s="69"/>
      <c r="E18" s="69"/>
      <c r="F18" s="69"/>
      <c r="G18" s="69"/>
      <c r="H18" s="69"/>
      <c r="I18" s="69"/>
    </row>
    <row r="19" spans="1:9" ht="24" customHeight="1" thickBot="1" x14ac:dyDescent="0.3">
      <c r="A19" s="23">
        <v>12</v>
      </c>
      <c r="B19" s="38"/>
      <c r="C19" s="39" t="s">
        <v>17</v>
      </c>
      <c r="D19" s="77">
        <f>62412+180</f>
        <v>62592</v>
      </c>
      <c r="E19" s="77">
        <v>65500</v>
      </c>
      <c r="F19" s="77">
        <v>67650</v>
      </c>
      <c r="G19" s="77">
        <v>69525</v>
      </c>
      <c r="H19" s="77">
        <v>70800</v>
      </c>
      <c r="I19" s="77">
        <v>71300</v>
      </c>
    </row>
    <row r="20" spans="1:9" s="29" customFormat="1" ht="24" customHeight="1" thickBot="1" x14ac:dyDescent="0.3">
      <c r="A20" s="40">
        <v>13</v>
      </c>
      <c r="B20" s="27" t="s">
        <v>18</v>
      </c>
      <c r="C20" s="28" t="s">
        <v>19</v>
      </c>
      <c r="D20" s="72">
        <f t="shared" ref="D20:I20" si="2">SUM(D18:D19)</f>
        <v>62592</v>
      </c>
      <c r="E20" s="72">
        <f t="shared" si="2"/>
        <v>65500</v>
      </c>
      <c r="F20" s="72">
        <f t="shared" si="2"/>
        <v>67650</v>
      </c>
      <c r="G20" s="72">
        <f t="shared" si="2"/>
        <v>69525</v>
      </c>
      <c r="H20" s="72">
        <f t="shared" si="2"/>
        <v>70800</v>
      </c>
      <c r="I20" s="72">
        <f t="shared" si="2"/>
        <v>71300</v>
      </c>
    </row>
    <row r="21" spans="1:9" s="29" customFormat="1" ht="24" customHeight="1" thickBot="1" x14ac:dyDescent="0.3">
      <c r="A21" s="41">
        <v>14</v>
      </c>
      <c r="B21" s="42"/>
      <c r="C21" s="28" t="s">
        <v>20</v>
      </c>
      <c r="D21" s="72">
        <f t="shared" ref="D21:I21" si="3">D12+D16+D17+D20</f>
        <v>68130</v>
      </c>
      <c r="E21" s="72">
        <f t="shared" si="3"/>
        <v>71368</v>
      </c>
      <c r="F21" s="72">
        <f t="shared" si="3"/>
        <v>73680</v>
      </c>
      <c r="G21" s="72">
        <f t="shared" si="3"/>
        <v>75750</v>
      </c>
      <c r="H21" s="72">
        <f t="shared" si="3"/>
        <v>77120</v>
      </c>
      <c r="I21" s="72">
        <f t="shared" si="3"/>
        <v>77780</v>
      </c>
    </row>
    <row r="22" spans="1:9" ht="3" customHeight="1" thickBot="1" x14ac:dyDescent="0.3">
      <c r="A22" s="43"/>
      <c r="B22" s="44"/>
      <c r="C22" s="45"/>
      <c r="D22" s="78"/>
      <c r="E22" s="74"/>
      <c r="F22" s="74"/>
      <c r="G22" s="74"/>
      <c r="H22" s="74"/>
      <c r="I22" s="74"/>
    </row>
    <row r="23" spans="1:9" ht="24" customHeight="1" x14ac:dyDescent="0.25">
      <c r="A23" s="19">
        <v>15</v>
      </c>
      <c r="B23" s="46" t="s">
        <v>21</v>
      </c>
      <c r="C23" s="70" t="s">
        <v>43</v>
      </c>
      <c r="D23" s="68"/>
      <c r="E23" s="68"/>
      <c r="F23" s="68"/>
      <c r="G23" s="68"/>
      <c r="H23" s="68"/>
      <c r="I23" s="68"/>
    </row>
    <row r="24" spans="1:9" ht="24" customHeight="1" thickBot="1" x14ac:dyDescent="0.3">
      <c r="A24" s="32">
        <v>16</v>
      </c>
      <c r="B24" s="47"/>
      <c r="C24" s="22" t="s">
        <v>22</v>
      </c>
      <c r="D24" s="71">
        <f>57250+180</f>
        <v>57430</v>
      </c>
      <c r="E24" s="71">
        <v>57500</v>
      </c>
      <c r="F24" s="71">
        <v>57630</v>
      </c>
      <c r="G24" s="71">
        <v>57800</v>
      </c>
      <c r="H24" s="71">
        <v>58220</v>
      </c>
      <c r="I24" s="71">
        <v>58480</v>
      </c>
    </row>
    <row r="25" spans="1:9" s="29" customFormat="1" ht="24" customHeight="1" thickBot="1" x14ac:dyDescent="0.3">
      <c r="A25" s="26">
        <v>17</v>
      </c>
      <c r="B25" s="48" t="s">
        <v>23</v>
      </c>
      <c r="C25" s="49" t="s">
        <v>24</v>
      </c>
      <c r="D25" s="72">
        <f t="shared" ref="D25:I25" si="4">SUM(D23:D24)</f>
        <v>57430</v>
      </c>
      <c r="E25" s="72">
        <f t="shared" si="4"/>
        <v>57500</v>
      </c>
      <c r="F25" s="72">
        <f t="shared" si="4"/>
        <v>57630</v>
      </c>
      <c r="G25" s="72">
        <f t="shared" si="4"/>
        <v>57800</v>
      </c>
      <c r="H25" s="72">
        <f t="shared" si="4"/>
        <v>58220</v>
      </c>
      <c r="I25" s="72">
        <f t="shared" si="4"/>
        <v>58480</v>
      </c>
    </row>
    <row r="26" spans="1:9" s="29" customFormat="1" ht="24" customHeight="1" thickBot="1" x14ac:dyDescent="0.3">
      <c r="A26" s="40">
        <v>18</v>
      </c>
      <c r="B26" s="50" t="s">
        <v>25</v>
      </c>
      <c r="C26" s="51" t="s">
        <v>26</v>
      </c>
      <c r="D26" s="73">
        <v>18200</v>
      </c>
      <c r="E26" s="73">
        <v>18250</v>
      </c>
      <c r="F26" s="73">
        <v>18350</v>
      </c>
      <c r="G26" s="73">
        <v>18550</v>
      </c>
      <c r="H26" s="73">
        <v>18900</v>
      </c>
      <c r="I26" s="73">
        <v>19300</v>
      </c>
    </row>
    <row r="27" spans="1:9" s="29" customFormat="1" ht="24" customHeight="1" thickBot="1" x14ac:dyDescent="0.3">
      <c r="A27" s="41">
        <v>19</v>
      </c>
      <c r="B27" s="42"/>
      <c r="C27" s="28" t="s">
        <v>27</v>
      </c>
      <c r="D27" s="72">
        <f t="shared" ref="D27:I27" si="5">D25+D26</f>
        <v>75630</v>
      </c>
      <c r="E27" s="72">
        <f t="shared" si="5"/>
        <v>75750</v>
      </c>
      <c r="F27" s="72">
        <f t="shared" si="5"/>
        <v>75980</v>
      </c>
      <c r="G27" s="72">
        <f t="shared" si="5"/>
        <v>76350</v>
      </c>
      <c r="H27" s="72">
        <f t="shared" si="5"/>
        <v>77120</v>
      </c>
      <c r="I27" s="72">
        <f t="shared" si="5"/>
        <v>77780</v>
      </c>
    </row>
    <row r="28" spans="1:9" ht="3" customHeight="1" thickBot="1" x14ac:dyDescent="0.3">
      <c r="A28" s="43"/>
      <c r="B28" s="44"/>
      <c r="C28" s="45"/>
      <c r="D28" s="74"/>
      <c r="E28" s="74"/>
      <c r="F28" s="74"/>
      <c r="G28" s="74"/>
      <c r="H28" s="74"/>
      <c r="I28" s="74"/>
    </row>
    <row r="29" spans="1:9" ht="24" customHeight="1" x14ac:dyDescent="0.25">
      <c r="A29" s="16">
        <v>20</v>
      </c>
      <c r="B29" s="52" t="s">
        <v>28</v>
      </c>
      <c r="C29" s="18" t="s">
        <v>44</v>
      </c>
      <c r="D29" s="69"/>
      <c r="E29" s="69"/>
      <c r="F29" s="69"/>
      <c r="G29" s="69"/>
      <c r="H29" s="69"/>
      <c r="I29" s="69"/>
    </row>
    <row r="30" spans="1:9" ht="24" customHeight="1" x14ac:dyDescent="0.25">
      <c r="A30" s="19">
        <v>21</v>
      </c>
      <c r="B30" s="53" t="s">
        <v>29</v>
      </c>
      <c r="C30" s="21" t="s">
        <v>45</v>
      </c>
      <c r="D30" s="68"/>
      <c r="E30" s="68"/>
      <c r="F30" s="68"/>
      <c r="G30" s="68"/>
      <c r="H30" s="68"/>
      <c r="I30" s="68"/>
    </row>
    <row r="31" spans="1:9" ht="24" customHeight="1" thickBot="1" x14ac:dyDescent="0.3">
      <c r="A31" s="32">
        <v>22</v>
      </c>
      <c r="B31" s="54" t="s">
        <v>30</v>
      </c>
      <c r="C31" s="22" t="s">
        <v>31</v>
      </c>
      <c r="D31" s="71">
        <v>7500</v>
      </c>
      <c r="E31" s="71">
        <v>4382</v>
      </c>
      <c r="F31" s="71">
        <v>2300</v>
      </c>
      <c r="G31" s="71">
        <v>600</v>
      </c>
      <c r="H31" s="71"/>
      <c r="I31" s="71">
        <v>0</v>
      </c>
    </row>
    <row r="32" spans="1:9" ht="24" customHeight="1" thickBot="1" x14ac:dyDescent="0.3">
      <c r="A32" s="26">
        <v>23</v>
      </c>
      <c r="B32" s="55" t="s">
        <v>32</v>
      </c>
      <c r="C32" s="49" t="s">
        <v>33</v>
      </c>
      <c r="D32" s="72">
        <f t="shared" ref="D32:I32" si="6">SUM(D29:D31)</f>
        <v>7500</v>
      </c>
      <c r="E32" s="72">
        <f>SUM(E29:E31)</f>
        <v>4382</v>
      </c>
      <c r="F32" s="72">
        <f t="shared" si="6"/>
        <v>2300</v>
      </c>
      <c r="G32" s="72">
        <f t="shared" si="6"/>
        <v>600</v>
      </c>
      <c r="H32" s="72">
        <f t="shared" si="6"/>
        <v>0</v>
      </c>
      <c r="I32" s="72">
        <f t="shared" si="6"/>
        <v>0</v>
      </c>
    </row>
    <row r="33" spans="1:12" ht="3" customHeight="1" thickBot="1" x14ac:dyDescent="0.3">
      <c r="A33" s="43"/>
      <c r="B33" s="44"/>
      <c r="C33" s="45"/>
      <c r="D33" s="74"/>
      <c r="E33" s="74"/>
      <c r="F33" s="74"/>
      <c r="G33" s="74"/>
      <c r="H33" s="74"/>
      <c r="I33" s="74"/>
    </row>
    <row r="34" spans="1:12" s="59" customFormat="1" ht="23.25" hidden="1" customHeight="1" thickBot="1" x14ac:dyDescent="0.3">
      <c r="A34" s="56"/>
      <c r="B34" s="57"/>
      <c r="C34" s="58" t="s">
        <v>34</v>
      </c>
      <c r="D34" s="79" t="str">
        <f t="shared" ref="D34:I34" si="7">IF(D21+D32-D27=0," ", "CHYBA")</f>
        <v xml:space="preserve"> </v>
      </c>
      <c r="E34" s="79" t="str">
        <f t="shared" si="7"/>
        <v xml:space="preserve"> </v>
      </c>
      <c r="F34" s="79" t="str">
        <f t="shared" si="7"/>
        <v xml:space="preserve"> </v>
      </c>
      <c r="G34" s="79" t="str">
        <f t="shared" si="7"/>
        <v xml:space="preserve"> </v>
      </c>
      <c r="H34" s="79" t="str">
        <f t="shared" si="7"/>
        <v xml:space="preserve"> </v>
      </c>
      <c r="I34" s="79" t="str">
        <f t="shared" si="7"/>
        <v xml:space="preserve"> </v>
      </c>
      <c r="K34" s="60">
        <f>H21+H32-H27</f>
        <v>0</v>
      </c>
      <c r="L34" s="60">
        <f>I21+I32-I27</f>
        <v>0</v>
      </c>
    </row>
    <row r="35" spans="1:12" ht="27.75" customHeight="1" thickBot="1" x14ac:dyDescent="0.3">
      <c r="A35" s="43">
        <v>24</v>
      </c>
      <c r="B35" s="61"/>
      <c r="C35" s="80" t="s">
        <v>35</v>
      </c>
      <c r="D35" s="78">
        <f t="shared" ref="D35:I35" si="8">SUM(D36:D38)</f>
        <v>0</v>
      </c>
      <c r="E35" s="78">
        <f t="shared" si="8"/>
        <v>0</v>
      </c>
      <c r="F35" s="78">
        <f t="shared" si="8"/>
        <v>0</v>
      </c>
      <c r="G35" s="78">
        <f t="shared" si="8"/>
        <v>0</v>
      </c>
      <c r="H35" s="78">
        <f t="shared" si="8"/>
        <v>0</v>
      </c>
      <c r="I35" s="78">
        <f t="shared" si="8"/>
        <v>0</v>
      </c>
    </row>
    <row r="36" spans="1:12" ht="24" customHeight="1" x14ac:dyDescent="0.25">
      <c r="A36" s="36">
        <v>25</v>
      </c>
      <c r="B36" s="62"/>
      <c r="C36" s="81" t="s">
        <v>36</v>
      </c>
      <c r="D36" s="68"/>
      <c r="E36" s="68"/>
      <c r="F36" s="68"/>
      <c r="G36" s="68"/>
      <c r="H36" s="68"/>
      <c r="I36" s="68"/>
    </row>
    <row r="37" spans="1:12" ht="24" hidden="1" customHeight="1" x14ac:dyDescent="0.25">
      <c r="A37" s="19">
        <v>26</v>
      </c>
      <c r="B37" s="62"/>
      <c r="C37" s="81" t="s">
        <v>39</v>
      </c>
      <c r="D37" s="68"/>
      <c r="E37" s="68"/>
      <c r="F37" s="68"/>
      <c r="G37" s="68"/>
      <c r="H37" s="68"/>
      <c r="I37" s="68"/>
    </row>
    <row r="38" spans="1:12" ht="24" customHeight="1" thickBot="1" x14ac:dyDescent="0.3">
      <c r="A38" s="23">
        <v>26</v>
      </c>
      <c r="B38" s="63"/>
      <c r="C38" s="82" t="s">
        <v>37</v>
      </c>
      <c r="D38" s="75"/>
      <c r="E38" s="75"/>
      <c r="F38" s="75"/>
      <c r="G38" s="75"/>
      <c r="H38" s="75"/>
      <c r="I38" s="75"/>
    </row>
    <row r="39" spans="1:12" ht="21.75" customHeight="1" x14ac:dyDescent="0.25">
      <c r="C39" s="64"/>
      <c r="D39" s="65"/>
      <c r="E39" s="66"/>
      <c r="F39" s="66"/>
      <c r="G39" s="66"/>
      <c r="H39" s="66"/>
      <c r="I39" s="66"/>
      <c r="J39" s="66"/>
    </row>
    <row r="40" spans="1:12" ht="16.5" customHeight="1" x14ac:dyDescent="0.25">
      <c r="B40" s="67"/>
    </row>
    <row r="41" spans="1:12" ht="16.5" customHeight="1" x14ac:dyDescent="0.25">
      <c r="B41" s="67"/>
    </row>
    <row r="42" spans="1:12" ht="16.5" customHeight="1" x14ac:dyDescent="0.25">
      <c r="B42" s="67"/>
    </row>
  </sheetData>
  <mergeCells count="5">
    <mergeCell ref="A2:I2"/>
    <mergeCell ref="A6:A7"/>
    <mergeCell ref="B6:B7"/>
    <mergeCell ref="C6:C7"/>
    <mergeCell ref="E6:I6"/>
  </mergeCells>
  <printOptions horizontalCentered="1"/>
  <pageMargins left="0.70866141732283472" right="0.47244094488188981" top="0.47244094488188981" bottom="0.39370078740157483" header="0.27559055118110237" footer="0.51181102362204722"/>
  <pageSetup paperSize="9" scale="64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SVR_26-30</vt:lpstr>
      <vt:lpstr>'SVR_26-30'!Oblast_tisku</vt:lpstr>
    </vt:vector>
  </TitlesOfParts>
  <Company>MMB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Kozohorská Michaela</dc:creator>
  <cp:lastModifiedBy>Tomáš Hornoch</cp:lastModifiedBy>
  <cp:lastPrinted>2024-08-21T12:02:17Z</cp:lastPrinted>
  <dcterms:created xsi:type="dcterms:W3CDTF">2021-06-23T05:47:24Z</dcterms:created>
  <dcterms:modified xsi:type="dcterms:W3CDTF">2024-08-21T12:02:18Z</dcterms:modified>
</cp:coreProperties>
</file>