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RO!$A$1:$F$40</definedName>
  </definedNames>
  <calcPr calcId="152511"/>
</workbook>
</file>

<file path=xl/calcChain.xml><?xml version="1.0" encoding="utf-8"?>
<calcChain xmlns="http://schemas.openxmlformats.org/spreadsheetml/2006/main">
  <c r="E32" i="8" l="1"/>
  <c r="F16" i="8" l="1"/>
  <c r="F15" i="8"/>
  <c r="F29" i="8"/>
  <c r="F28" i="8"/>
  <c r="F20" i="8" l="1"/>
  <c r="F21" i="8"/>
  <c r="F22" i="8"/>
  <c r="F23" i="8"/>
  <c r="F24" i="8"/>
  <c r="F25" i="8"/>
  <c r="F26" i="8"/>
  <c r="F19" i="8" l="1"/>
  <c r="E8" i="8" l="1"/>
  <c r="E10" i="8" s="1"/>
  <c r="F6" i="8" l="1"/>
  <c r="F18" i="8" l="1"/>
  <c r="F9" i="8" l="1"/>
</calcChain>
</file>

<file path=xl/sharedStrings.xml><?xml version="1.0" encoding="utf-8"?>
<sst xmlns="http://schemas.openxmlformats.org/spreadsheetml/2006/main" count="57" uniqueCount="51">
  <si>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</si>
  <si>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</si>
  <si>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</si>
  <si>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</si>
  <si>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</si>
  <si>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</si>
  <si>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</si>
  <si>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</si>
  <si>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</si>
  <si>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</si>
  <si>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</si>
  <si>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</si>
  <si>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</si>
  <si>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</si>
  <si>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 xml:space="preserve"> </t>
  </si>
  <si>
    <t>zapojení zůstatku roku 2023 - pol. 8115</t>
  </si>
  <si>
    <t xml:space="preserve">Rozdíl mezi příjmy a výdaji činí 22 199 000 Kč a je kryt položkou financování. </t>
  </si>
  <si>
    <t>Rozpočtové opatření č. 3/2024</t>
  </si>
  <si>
    <t xml:space="preserve"> v  Kč  / pro RMČ/</t>
  </si>
  <si>
    <t>Volby do Evropského parlamentu</t>
  </si>
  <si>
    <t>Platy zaměstnanců ÚMČ (ÚZ 98348)</t>
  </si>
  <si>
    <t>Refundace mezd (ÚZ 98348)</t>
  </si>
  <si>
    <t>Ostatní osobní výdaje - dohody, odměny členům komisí (ÚZ 98348)</t>
  </si>
  <si>
    <t>Odvody sociálního pojištění (ÚZ 98348)</t>
  </si>
  <si>
    <t>Odvody zdravotního pojištění (ÚZ 98348)</t>
  </si>
  <si>
    <t>Ostatní povinné pojistné placené zaměstnavatelem (ÚZ 98348)</t>
  </si>
  <si>
    <t>Nákup všeobecného materiálu (ÚZ 98348)</t>
  </si>
  <si>
    <t>Nákup služeb (ÚZ 98348)</t>
  </si>
  <si>
    <t>Pohoštění (ÚZ 98348)</t>
  </si>
  <si>
    <t>6117/5011</t>
  </si>
  <si>
    <t>6117/5019</t>
  </si>
  <si>
    <t>6117/5021</t>
  </si>
  <si>
    <t>6117/5031</t>
  </si>
  <si>
    <t>6117/5032</t>
  </si>
  <si>
    <t>6117/5039</t>
  </si>
  <si>
    <t>6117/5139</t>
  </si>
  <si>
    <t>6117/5169</t>
  </si>
  <si>
    <t>6117/5175</t>
  </si>
  <si>
    <t>Neinvetiční transfery z MF - volby do Evropského parlamentu (ÚZ 98348)</t>
  </si>
  <si>
    <t>Silnice</t>
  </si>
  <si>
    <t>Konzultační a poradenské služby</t>
  </si>
  <si>
    <t>2212/5166</t>
  </si>
  <si>
    <t>2212/5169</t>
  </si>
  <si>
    <t>Čištění a zimní údržba komunikací</t>
  </si>
  <si>
    <t>Úřad</t>
  </si>
  <si>
    <t>6171/5171</t>
  </si>
  <si>
    <t>6171/5166</t>
  </si>
  <si>
    <t>Opravy a udržování</t>
  </si>
  <si>
    <t>Brno, 24.5.2024</t>
  </si>
  <si>
    <t>Tímto RO č. 3/2024 se příjmy i výdaje zvýšily o 180 tisíc Kč, tj. příjmy na částku 85 885 tisíc Kč, a výdaje na částku 108 084 tisíc Kč.</t>
  </si>
  <si>
    <t>Toto rozpočtové opatření bylo schváleno na 45/IX. schůzi RMČ dne 27.5.2024.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</si>
</sst>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14" fontId="3" fillId="0" borderId="0" xfId="0" applyNumberFormat="1" applyFont="1"/>
    <xf numFmtId="0" fontId="3" fillId="0" borderId="0" xfId="0" applyFont="1" applyAlignment="1">
      <alignment horizontal="right"/>
    </xf>
    <xf numFmtId="3" fontId="1" fillId="0" borderId="5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3" fontId="3" fillId="0" borderId="4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8" fillId="0" borderId="0" xfId="0" applyFont="1"/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7"/>
  <sheetViews>
    <sheetView tabSelected="1" topLeftCell="A4" zoomScaleNormal="100" zoomScaleSheetLayoutView="100" workbookViewId="0">
      <selection activeCell="C42" sqref="C42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1" t="s">
        <v>10</v>
      </c>
      <c r="B1" s="62"/>
      <c r="C1" s="62"/>
      <c r="D1" s="62"/>
      <c r="E1" s="62"/>
      <c r="F1" s="62"/>
      <c r="G1" s="2"/>
      <c r="H1" s="2"/>
      <c r="I1" s="2"/>
      <c r="J1" s="2"/>
      <c r="K1" s="2"/>
    </row>
    <row r="2" spans="1:15" ht="14.25" customHeight="1" x14ac:dyDescent="0.2">
      <c r="A2" s="61" t="s">
        <v>17</v>
      </c>
      <c r="B2" s="62"/>
      <c r="C2" s="62"/>
      <c r="D2" s="62"/>
      <c r="E2" s="62"/>
      <c r="F2" s="62"/>
      <c r="G2" s="2"/>
      <c r="H2" s="2"/>
      <c r="I2" s="2"/>
      <c r="J2" s="2"/>
      <c r="K2" s="2"/>
    </row>
    <row r="3" spans="1:15" ht="14.25" customHeight="1" thickBot="1" x14ac:dyDescent="0.25">
      <c r="A3" s="63" t="s">
        <v>18</v>
      </c>
      <c r="B3" s="63"/>
      <c r="C3" s="63"/>
      <c r="D3" s="63"/>
      <c r="E3" s="63"/>
      <c r="F3" s="63"/>
      <c r="G3" s="2"/>
      <c r="H3" s="2"/>
      <c r="I3" s="2"/>
      <c r="J3" s="2"/>
      <c r="K3" s="2"/>
    </row>
    <row r="4" spans="1:15" ht="18.75" customHeight="1" thickBot="1" x14ac:dyDescent="0.25">
      <c r="A4" s="64" t="s">
        <v>1</v>
      </c>
      <c r="B4" s="65"/>
      <c r="C4" s="65"/>
      <c r="D4" s="65"/>
      <c r="E4" s="65"/>
      <c r="F4" s="66"/>
      <c r="G4" s="4"/>
      <c r="H4" s="2"/>
      <c r="I4" s="2"/>
      <c r="J4" s="2"/>
      <c r="K4" s="2"/>
    </row>
    <row r="5" spans="1:15" ht="27" customHeight="1" x14ac:dyDescent="0.2">
      <c r="A5" s="7" t="s">
        <v>6</v>
      </c>
      <c r="B5" s="8" t="s">
        <v>8</v>
      </c>
      <c r="C5" s="9" t="s">
        <v>7</v>
      </c>
      <c r="D5" s="8" t="s">
        <v>3</v>
      </c>
      <c r="E5" s="8" t="s">
        <v>4</v>
      </c>
      <c r="F5" s="10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35">
        <v>4111</v>
      </c>
      <c r="C6" s="36" t="s">
        <v>38</v>
      </c>
      <c r="D6" s="31">
        <v>0</v>
      </c>
      <c r="E6" s="31">
        <v>180000</v>
      </c>
      <c r="F6" s="33">
        <f t="shared" ref="F6" si="0">D6+E6</f>
        <v>180000</v>
      </c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7"/>
      <c r="B7" s="37"/>
      <c r="C7" s="38"/>
      <c r="D7" s="12"/>
      <c r="E7" s="12"/>
      <c r="F7" s="15"/>
      <c r="G7" s="5"/>
      <c r="H7" s="3"/>
      <c r="I7" s="3"/>
      <c r="J7" s="2"/>
      <c r="K7" s="2"/>
      <c r="L7" s="2"/>
    </row>
    <row r="8" spans="1:15" ht="14.25" customHeight="1" thickBot="1" x14ac:dyDescent="0.25">
      <c r="A8" s="59" t="s">
        <v>9</v>
      </c>
      <c r="B8" s="60"/>
      <c r="C8" s="60"/>
      <c r="D8" s="39"/>
      <c r="E8" s="40">
        <f>SUM(E6:E7)</f>
        <v>180000</v>
      </c>
      <c r="F8" s="41"/>
      <c r="G8" s="5"/>
      <c r="H8" s="3"/>
      <c r="I8" s="3"/>
      <c r="J8" s="2"/>
      <c r="K8" s="2"/>
      <c r="L8" s="2"/>
    </row>
    <row r="9" spans="1:15" ht="14.25" customHeight="1" x14ac:dyDescent="0.2">
      <c r="A9" s="67" t="s">
        <v>15</v>
      </c>
      <c r="B9" s="68"/>
      <c r="C9" s="69"/>
      <c r="D9" s="12">
        <v>22199000</v>
      </c>
      <c r="E9" s="18"/>
      <c r="F9" s="15">
        <f>D9+E9</f>
        <v>22199000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57" t="s">
        <v>11</v>
      </c>
      <c r="B10" s="58"/>
      <c r="C10" s="58"/>
      <c r="D10" s="19"/>
      <c r="E10" s="16">
        <f>SUM(E8+E9)</f>
        <v>180000</v>
      </c>
      <c r="F10" s="20"/>
      <c r="G10" s="3"/>
      <c r="H10" s="3"/>
      <c r="I10" s="2"/>
      <c r="J10" s="2"/>
      <c r="K10" s="2"/>
      <c r="L10" s="2"/>
    </row>
    <row r="11" spans="1:15" ht="10.5" customHeight="1" thickBot="1" x14ac:dyDescent="0.25">
      <c r="A11" s="21"/>
      <c r="B11" s="22"/>
      <c r="C11" s="22"/>
      <c r="D11" s="22"/>
      <c r="E11" s="23"/>
      <c r="F11" s="24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47" t="s">
        <v>2</v>
      </c>
      <c r="B12" s="48"/>
      <c r="C12" s="48"/>
      <c r="D12" s="48"/>
      <c r="E12" s="48"/>
      <c r="F12" s="49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28" t="s">
        <v>6</v>
      </c>
      <c r="B13" s="29" t="s">
        <v>0</v>
      </c>
      <c r="C13" s="30" t="s">
        <v>7</v>
      </c>
      <c r="D13" s="29" t="s">
        <v>3</v>
      </c>
      <c r="E13" s="29" t="s">
        <v>4</v>
      </c>
      <c r="F13" s="32" t="s">
        <v>5</v>
      </c>
      <c r="G13" s="5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9"/>
      <c r="C14" s="11" t="s">
        <v>39</v>
      </c>
      <c r="D14" s="31"/>
      <c r="E14" s="31"/>
      <c r="F14" s="33"/>
      <c r="G14" s="5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>
        <v>1</v>
      </c>
      <c r="B15" s="9" t="s">
        <v>41</v>
      </c>
      <c r="C15" s="34" t="s">
        <v>40</v>
      </c>
      <c r="D15" s="31">
        <v>150000</v>
      </c>
      <c r="E15" s="31">
        <v>85000</v>
      </c>
      <c r="F15" s="33">
        <f>D15+E15</f>
        <v>235000</v>
      </c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>
        <v>2</v>
      </c>
      <c r="B16" s="9" t="s">
        <v>42</v>
      </c>
      <c r="C16" s="34" t="s">
        <v>43</v>
      </c>
      <c r="D16" s="31">
        <v>2100000</v>
      </c>
      <c r="E16" s="31">
        <v>-85000</v>
      </c>
      <c r="F16" s="33">
        <f>D16+E16</f>
        <v>2015000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/>
      <c r="B17" s="9"/>
      <c r="C17" s="11" t="s">
        <v>19</v>
      </c>
      <c r="D17" s="31"/>
      <c r="E17" s="31"/>
      <c r="F17" s="33"/>
      <c r="G17" s="5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>
        <v>3</v>
      </c>
      <c r="B18" s="26" t="s">
        <v>29</v>
      </c>
      <c r="C18" s="27" t="s">
        <v>20</v>
      </c>
      <c r="D18" s="12">
        <v>0</v>
      </c>
      <c r="E18" s="31">
        <v>19000</v>
      </c>
      <c r="F18" s="33">
        <f t="shared" ref="F18:F25" si="1">D18+E18</f>
        <v>19000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>
        <v>4</v>
      </c>
      <c r="B19" s="26" t="s">
        <v>30</v>
      </c>
      <c r="C19" s="27" t="s">
        <v>21</v>
      </c>
      <c r="D19" s="12">
        <v>0</v>
      </c>
      <c r="E19" s="31">
        <v>6000</v>
      </c>
      <c r="F19" s="33">
        <f t="shared" ref="F19:F29" si="2">D19+E19</f>
        <v>6000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>
        <v>5</v>
      </c>
      <c r="B20" s="26" t="s">
        <v>31</v>
      </c>
      <c r="C20" s="27" t="s">
        <v>22</v>
      </c>
      <c r="D20" s="12">
        <v>0</v>
      </c>
      <c r="E20" s="31">
        <v>105000</v>
      </c>
      <c r="F20" s="33">
        <f t="shared" si="1"/>
        <v>105000</v>
      </c>
      <c r="G20" s="5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>
        <v>6</v>
      </c>
      <c r="B21" s="26" t="s">
        <v>32</v>
      </c>
      <c r="C21" s="27" t="s">
        <v>23</v>
      </c>
      <c r="D21" s="12">
        <v>0</v>
      </c>
      <c r="E21" s="31">
        <v>5000</v>
      </c>
      <c r="F21" s="33">
        <f t="shared" si="2"/>
        <v>5000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>
        <v>7</v>
      </c>
      <c r="B22" s="26" t="s">
        <v>33</v>
      </c>
      <c r="C22" s="27" t="s">
        <v>24</v>
      </c>
      <c r="D22" s="12">
        <v>0</v>
      </c>
      <c r="E22" s="31">
        <v>2000</v>
      </c>
      <c r="F22" s="33">
        <f t="shared" si="1"/>
        <v>2000</v>
      </c>
      <c r="G22" s="5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>
        <v>8</v>
      </c>
      <c r="B23" s="26" t="s">
        <v>34</v>
      </c>
      <c r="C23" s="27" t="s">
        <v>25</v>
      </c>
      <c r="D23" s="12">
        <v>0</v>
      </c>
      <c r="E23" s="31">
        <v>3000</v>
      </c>
      <c r="F23" s="33">
        <f t="shared" si="2"/>
        <v>3000</v>
      </c>
      <c r="G23" s="5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7">
        <v>9</v>
      </c>
      <c r="B24" s="26" t="s">
        <v>35</v>
      </c>
      <c r="C24" s="27" t="s">
        <v>26</v>
      </c>
      <c r="D24" s="12">
        <v>0</v>
      </c>
      <c r="E24" s="31">
        <v>17000</v>
      </c>
      <c r="F24" s="33">
        <f t="shared" si="1"/>
        <v>17000</v>
      </c>
      <c r="G24" s="5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>
        <v>11</v>
      </c>
      <c r="B25" s="26" t="s">
        <v>36</v>
      </c>
      <c r="C25" s="27" t="s">
        <v>27</v>
      </c>
      <c r="D25" s="12">
        <v>0</v>
      </c>
      <c r="E25" s="31">
        <v>15000</v>
      </c>
      <c r="F25" s="33">
        <f t="shared" si="1"/>
        <v>15000</v>
      </c>
      <c r="G25" s="5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7">
        <v>12</v>
      </c>
      <c r="B26" s="26" t="s">
        <v>37</v>
      </c>
      <c r="C26" s="27" t="s">
        <v>28</v>
      </c>
      <c r="D26" s="12">
        <v>0</v>
      </c>
      <c r="E26" s="31">
        <v>8000</v>
      </c>
      <c r="F26" s="33">
        <f t="shared" si="2"/>
        <v>8000</v>
      </c>
      <c r="G26" s="5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7"/>
      <c r="B27" s="8"/>
      <c r="C27" s="11" t="s">
        <v>44</v>
      </c>
      <c r="D27" s="31"/>
      <c r="E27" s="31"/>
      <c r="F27" s="33"/>
      <c r="G27" s="5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7">
        <v>13</v>
      </c>
      <c r="B28" s="8" t="s">
        <v>46</v>
      </c>
      <c r="C28" s="34" t="s">
        <v>40</v>
      </c>
      <c r="D28" s="31">
        <v>150000</v>
      </c>
      <c r="E28" s="31">
        <v>-25000</v>
      </c>
      <c r="F28" s="33">
        <f t="shared" si="2"/>
        <v>125000</v>
      </c>
      <c r="G28" s="5"/>
      <c r="H28" s="3"/>
      <c r="I28" s="3"/>
      <c r="J28" s="2"/>
      <c r="K28" s="2"/>
      <c r="L28" s="2"/>
      <c r="M28" s="2"/>
      <c r="N28" s="2"/>
      <c r="O28" s="2"/>
    </row>
    <row r="29" spans="1:18" s="4" customFormat="1" ht="14.25" customHeight="1" x14ac:dyDescent="0.2">
      <c r="A29" s="7">
        <v>14</v>
      </c>
      <c r="B29" s="8" t="s">
        <v>45</v>
      </c>
      <c r="C29" s="34" t="s">
        <v>47</v>
      </c>
      <c r="D29" s="31">
        <v>80000</v>
      </c>
      <c r="E29" s="31">
        <v>25000</v>
      </c>
      <c r="F29" s="33">
        <f t="shared" si="2"/>
        <v>105000</v>
      </c>
      <c r="G29" s="5"/>
      <c r="H29" s="3"/>
      <c r="I29" s="3"/>
      <c r="J29" s="2"/>
      <c r="K29" s="2"/>
      <c r="L29" s="2"/>
      <c r="M29" s="2"/>
      <c r="N29" s="2"/>
      <c r="O29" s="2"/>
    </row>
    <row r="30" spans="1:18" s="4" customFormat="1" ht="14.25" customHeight="1" x14ac:dyDescent="0.2">
      <c r="A30" s="7"/>
      <c r="B30" s="8"/>
      <c r="C30" s="11"/>
      <c r="D30" s="31"/>
      <c r="E30" s="31"/>
      <c r="F30" s="33"/>
      <c r="G30" s="5"/>
      <c r="H30" s="3"/>
      <c r="I30" s="3"/>
      <c r="J30" s="2"/>
      <c r="K30" s="2"/>
      <c r="L30" s="2"/>
      <c r="M30" s="2"/>
      <c r="N30" s="2"/>
      <c r="O30" s="2"/>
    </row>
    <row r="31" spans="1:18" s="4" customFormat="1" ht="14.25" customHeight="1" thickBot="1" x14ac:dyDescent="0.25">
      <c r="A31" s="7"/>
      <c r="B31" s="43"/>
      <c r="C31" s="44"/>
      <c r="D31" s="45"/>
      <c r="E31" s="45"/>
      <c r="F31" s="33"/>
      <c r="G31" s="5"/>
      <c r="H31" s="3"/>
      <c r="I31" s="3"/>
      <c r="J31" s="2"/>
      <c r="K31" s="2"/>
      <c r="L31" s="3"/>
      <c r="M31" s="3"/>
      <c r="N31" s="3"/>
      <c r="O31" s="3"/>
      <c r="P31" s="5"/>
      <c r="Q31" s="5"/>
      <c r="R31" s="5"/>
    </row>
    <row r="32" spans="1:18" ht="14.25" customHeight="1" thickBot="1" x14ac:dyDescent="0.25">
      <c r="A32" s="53"/>
      <c r="B32" s="54"/>
      <c r="C32" s="55"/>
      <c r="D32" s="46"/>
      <c r="E32" s="40">
        <f>E15+E16+E18+E19+E20+E21+E22+E23+E24+E25+E26+E28+E29</f>
        <v>180000</v>
      </c>
      <c r="F32" s="41"/>
      <c r="G32" s="5"/>
      <c r="H32" s="3"/>
      <c r="I32" s="3"/>
      <c r="J32" s="2"/>
      <c r="K32" s="2"/>
      <c r="L32" s="2"/>
      <c r="M32" s="2"/>
      <c r="N32" s="2"/>
      <c r="O32" s="2"/>
    </row>
    <row r="33" spans="1:15" ht="12.75" customHeight="1" x14ac:dyDescent="0.2">
      <c r="A33" s="56" t="s">
        <v>50</v>
      </c>
      <c r="B33" s="56"/>
      <c r="C33" s="56"/>
      <c r="D33" s="56"/>
      <c r="E33" s="56"/>
      <c r="F33" s="56"/>
      <c r="G33" s="3"/>
      <c r="H33" s="3"/>
      <c r="I33" s="3"/>
      <c r="J33" s="2"/>
      <c r="K33" s="2"/>
      <c r="L33" s="2"/>
      <c r="M33" s="2"/>
      <c r="N33" s="2"/>
      <c r="O33" s="2"/>
    </row>
    <row r="34" spans="1:15" ht="12.75" customHeight="1" x14ac:dyDescent="0.2">
      <c r="A34" s="51" t="s">
        <v>49</v>
      </c>
      <c r="B34" s="51"/>
      <c r="C34" s="51"/>
      <c r="D34" s="51"/>
      <c r="E34" s="51"/>
      <c r="F34" s="51"/>
      <c r="G34" s="3"/>
      <c r="H34" s="3"/>
      <c r="I34" s="2"/>
      <c r="J34" s="2"/>
      <c r="K34" s="2"/>
      <c r="L34" s="2"/>
      <c r="M34" s="2"/>
      <c r="N34" s="2"/>
      <c r="O34" s="2"/>
    </row>
    <row r="35" spans="1:15" ht="6" customHeight="1" x14ac:dyDescent="0.2">
      <c r="A35" s="42"/>
      <c r="B35" s="17"/>
      <c r="C35" s="17"/>
      <c r="D35" s="17"/>
      <c r="E35" s="17"/>
      <c r="F35" s="17"/>
      <c r="G35" s="3"/>
      <c r="H35" s="3"/>
      <c r="I35" s="2"/>
      <c r="J35" s="2"/>
      <c r="K35" s="2"/>
      <c r="L35" s="2"/>
      <c r="M35" s="2"/>
      <c r="N35" s="2"/>
      <c r="O35" s="2"/>
    </row>
    <row r="36" spans="1:15" s="1" customFormat="1" ht="12.75" customHeight="1" x14ac:dyDescent="0.2">
      <c r="A36" s="51" t="s">
        <v>16</v>
      </c>
      <c r="B36" s="51"/>
      <c r="C36" s="51"/>
      <c r="D36" s="51"/>
      <c r="E36" s="51"/>
      <c r="F36" s="51"/>
      <c r="G36" s="3"/>
      <c r="H36" s="3"/>
      <c r="I36" s="3"/>
      <c r="J36" s="3"/>
      <c r="K36" s="3"/>
      <c r="L36" s="3"/>
      <c r="M36" s="3"/>
      <c r="N36" s="3"/>
      <c r="O36" s="3"/>
    </row>
    <row r="37" spans="1:15" s="1" customFormat="1" ht="12.75" customHeight="1" x14ac:dyDescent="0.2">
      <c r="A37" s="52" t="s">
        <v>12</v>
      </c>
      <c r="B37" s="52"/>
      <c r="C37" s="52"/>
      <c r="D37" s="52"/>
      <c r="E37" s="52"/>
      <c r="F37" s="52"/>
      <c r="G37" s="3"/>
      <c r="H37" s="3"/>
      <c r="I37" s="3"/>
      <c r="J37" s="3"/>
      <c r="K37" s="3"/>
      <c r="L37" s="3"/>
      <c r="M37" s="3"/>
      <c r="N37" s="3"/>
      <c r="O37" s="3"/>
    </row>
    <row r="38" spans="1:15" ht="9" customHeight="1" x14ac:dyDescent="0.2">
      <c r="A38" s="50"/>
      <c r="B38" s="50"/>
      <c r="C38" s="50"/>
      <c r="D38" s="50"/>
      <c r="E38" s="50"/>
      <c r="F38" s="50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4" t="s">
        <v>48</v>
      </c>
      <c r="B39" s="13"/>
      <c r="C39" s="2"/>
      <c r="D39" s="14" t="s">
        <v>14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" customHeight="1" x14ac:dyDescent="0.2">
      <c r="A40" s="4" t="s">
        <v>13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" customHeight="1" x14ac:dyDescent="0.2">
      <c r="A41" s="25"/>
      <c r="B41" s="25"/>
      <c r="C41" s="25"/>
      <c r="D41" s="2"/>
      <c r="E41" s="2"/>
      <c r="F41" s="2"/>
      <c r="G41" s="2"/>
      <c r="H41" s="2"/>
      <c r="I41" s="2"/>
      <c r="J41" s="4"/>
      <c r="K41" s="4"/>
      <c r="L41" s="4"/>
      <c r="M41" s="4"/>
      <c r="N41" s="4"/>
      <c r="O41" s="4"/>
    </row>
    <row r="42" spans="1:15" ht="1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2"/>
      <c r="B67" s="2"/>
      <c r="C67" s="2"/>
      <c r="D67" s="2"/>
      <c r="E67" s="2"/>
      <c r="F67" s="2"/>
      <c r="G67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8:F38"/>
    <mergeCell ref="A34:F34"/>
    <mergeCell ref="A37:F37"/>
    <mergeCell ref="A32:C32"/>
    <mergeCell ref="A36:F36"/>
    <mergeCell ref="A33:F33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2024-04-12T10:53:41Z</cp:lastPrinted>
  <dcterms:created xsi:type="dcterms:W3CDTF">2001-04-19T06:32:12Z</dcterms:created>
  <dcterms:modified xsi:type="dcterms:W3CDTF">2024-05-29T08:28:27Z</dcterms:modified>
</cp:coreProperties>
</file>