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52511"/>
</workbook>
</file>

<file path=xl/calcChain.xml><?xml version="1.0" encoding="utf-8"?>
<calcChain xmlns="http://schemas.openxmlformats.org/spreadsheetml/2006/main">
  <c r="E12" i="8" l="1"/>
  <c r="E10" i="8"/>
  <c r="F11" i="8"/>
  <c r="E30" i="8" l="1"/>
  <c r="F22" i="8"/>
  <c r="F7" i="8" l="1"/>
  <c r="F25" i="8"/>
  <c r="F20" i="8"/>
  <c r="F18" i="8" l="1"/>
  <c r="E9" i="8" l="1"/>
  <c r="F24" i="8" l="1"/>
  <c r="F6" i="8"/>
  <c r="F17" i="8" l="1"/>
  <c r="F27" i="8" l="1"/>
  <c r="F10" i="8" l="1"/>
</calcChain>
</file>

<file path=xl/sharedStrings.xml><?xml version="1.0" encoding="utf-8"?>
<sst xmlns="http://schemas.openxmlformats.org/spreadsheetml/2006/main" count="51" uniqueCount="44">
  <si>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</si>
  <si>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</si>
  <si>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</si>
  <si>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</si>
  <si>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</si>
  <si>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</si>
  <si>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</si>
  <si>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</si>
  <si>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</si>
  <si>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</si>
  <si>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</si>
  <si>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</si>
  <si>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</si>
  <si>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</si>
  <si>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</t>
  </si>
  <si>
    <t xml:space="preserve"> v  Kč  / pro ZMČ/</t>
  </si>
  <si>
    <t>Základní škola</t>
  </si>
  <si>
    <t>zapojení zůstatku roku 2023 - pol. 8115</t>
  </si>
  <si>
    <t>Kultura</t>
  </si>
  <si>
    <t>3399/2321</t>
  </si>
  <si>
    <t>Přijaté neinvestiční dary - kulturní akce</t>
  </si>
  <si>
    <t>Nákup služeb</t>
  </si>
  <si>
    <t>Nákup materiálu</t>
  </si>
  <si>
    <t>3399/5139</t>
  </si>
  <si>
    <t>Rozpočtové opatření č. 2/2024</t>
  </si>
  <si>
    <t>Sportovní hala</t>
  </si>
  <si>
    <t>3412/5154</t>
  </si>
  <si>
    <t>Elektrická energie</t>
  </si>
  <si>
    <t>Mateřské školy</t>
  </si>
  <si>
    <t>3111/5331</t>
  </si>
  <si>
    <t>MŠ V Aleji - neinvestiční příspěvek</t>
  </si>
  <si>
    <t>3111/5169</t>
  </si>
  <si>
    <t>3113/5169</t>
  </si>
  <si>
    <t>3399/5169</t>
  </si>
  <si>
    <t>Brno, 12.4.2024</t>
  </si>
  <si>
    <t>6310/2141</t>
  </si>
  <si>
    <t>3D model tuřanského zelí</t>
  </si>
  <si>
    <t>Slavnosti tuřanského zelí</t>
  </si>
  <si>
    <t>3319/6122</t>
  </si>
  <si>
    <t>z toho: účelové dary přijaté v roce 2023 na letošní kulturní akce</t>
  </si>
  <si>
    <t>Tímto RO č. 2/2024 se příjmy zvýšily o 250 tisíc Kč, tj. na 85 705 tisíc Kč, a výdaje se zvýšily o 532 tisíc Kč, tj. na 107 904 tisíc Kč.</t>
  </si>
  <si>
    <t xml:space="preserve">Rozdíl mezi příjmy a výdaji činí 22 199 000 Kč a je kryt položkou financování. </t>
  </si>
  <si>
    <t>Příjmy z úroků</t>
  </si>
  <si>
    <t>Toto rozpočtové opatření bylo schváleno na 12/IX. zasedání ZMČ dne 25.4.2024.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</si>
</sst>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0" fontId="7" fillId="0" borderId="0" xfId="0" applyFont="1"/>
    <xf numFmtId="0" fontId="3" fillId="0" borderId="0" xfId="0" applyFont="1" applyFill="1" applyAlignment="1">
      <alignment vertical="center" wrapText="1"/>
    </xf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9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8" fillId="0" borderId="21" xfId="0" applyFont="1" applyFill="1" applyBorder="1" applyAlignment="1">
      <alignment horizontal="left"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5"/>
  <sheetViews>
    <sheetView tabSelected="1" zoomScaleNormal="100" zoomScaleSheetLayoutView="100" workbookViewId="0">
      <selection activeCell="C39" sqref="C39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6" t="s">
        <v>10</v>
      </c>
      <c r="B1" s="67"/>
      <c r="C1" s="67"/>
      <c r="D1" s="67"/>
      <c r="E1" s="67"/>
      <c r="F1" s="67"/>
      <c r="G1" s="2"/>
      <c r="H1" s="2"/>
      <c r="I1" s="2"/>
      <c r="J1" s="2"/>
      <c r="K1" s="2"/>
    </row>
    <row r="2" spans="1:15" ht="14.25" customHeight="1" x14ac:dyDescent="0.2">
      <c r="A2" s="66" t="s">
        <v>24</v>
      </c>
      <c r="B2" s="67"/>
      <c r="C2" s="67"/>
      <c r="D2" s="67"/>
      <c r="E2" s="67"/>
      <c r="F2" s="67"/>
      <c r="G2" s="2"/>
      <c r="H2" s="2"/>
      <c r="I2" s="2"/>
      <c r="J2" s="2"/>
      <c r="K2" s="2"/>
    </row>
    <row r="3" spans="1:15" ht="14.25" customHeight="1" thickBot="1" x14ac:dyDescent="0.25">
      <c r="A3" s="68" t="s">
        <v>15</v>
      </c>
      <c r="B3" s="68"/>
      <c r="C3" s="68"/>
      <c r="D3" s="68"/>
      <c r="E3" s="68"/>
      <c r="F3" s="68"/>
      <c r="G3" s="2"/>
      <c r="H3" s="2"/>
      <c r="I3" s="2"/>
      <c r="J3" s="2"/>
      <c r="K3" s="2"/>
    </row>
    <row r="4" spans="1:15" ht="18.75" customHeight="1" thickBot="1" x14ac:dyDescent="0.25">
      <c r="A4" s="69" t="s">
        <v>1</v>
      </c>
      <c r="B4" s="70"/>
      <c r="C4" s="70"/>
      <c r="D4" s="70"/>
      <c r="E4" s="70"/>
      <c r="F4" s="71"/>
      <c r="G4" s="4"/>
      <c r="H4" s="2"/>
      <c r="I4" s="2"/>
      <c r="J4" s="2"/>
      <c r="K4" s="2"/>
    </row>
    <row r="5" spans="1:15" ht="27" customHeight="1" x14ac:dyDescent="0.2">
      <c r="A5" s="7" t="s">
        <v>6</v>
      </c>
      <c r="B5" s="8" t="s">
        <v>8</v>
      </c>
      <c r="C5" s="9" t="s">
        <v>7</v>
      </c>
      <c r="D5" s="8" t="s">
        <v>3</v>
      </c>
      <c r="E5" s="8" t="s">
        <v>4</v>
      </c>
      <c r="F5" s="1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15" t="s">
        <v>19</v>
      </c>
      <c r="C6" s="11" t="s">
        <v>20</v>
      </c>
      <c r="D6" s="13">
        <v>135000</v>
      </c>
      <c r="E6" s="13">
        <v>100000</v>
      </c>
      <c r="F6" s="27">
        <f t="shared" ref="F6:F7" si="0">D6+E6</f>
        <v>235000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7">
        <v>2</v>
      </c>
      <c r="B7" s="15" t="s">
        <v>35</v>
      </c>
      <c r="C7" s="11" t="s">
        <v>42</v>
      </c>
      <c r="D7" s="13">
        <v>250000</v>
      </c>
      <c r="E7" s="13">
        <v>150000</v>
      </c>
      <c r="F7" s="27">
        <f t="shared" si="0"/>
        <v>400000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7"/>
      <c r="B8" s="29"/>
      <c r="C8" s="30"/>
      <c r="D8" s="20"/>
      <c r="E8" s="20"/>
      <c r="F8" s="31"/>
      <c r="G8" s="3"/>
      <c r="H8" s="3"/>
      <c r="I8" s="3"/>
      <c r="J8" s="2"/>
      <c r="K8" s="2"/>
      <c r="L8" s="2"/>
    </row>
    <row r="9" spans="1:15" ht="14.25" customHeight="1" thickBot="1" x14ac:dyDescent="0.25">
      <c r="A9" s="64" t="s">
        <v>9</v>
      </c>
      <c r="B9" s="65"/>
      <c r="C9" s="65"/>
      <c r="D9" s="32"/>
      <c r="E9" s="28">
        <f>SUM(E6:E8)</f>
        <v>250000</v>
      </c>
      <c r="F9" s="33"/>
      <c r="G9" s="3"/>
      <c r="H9" s="3"/>
      <c r="I9" s="3"/>
      <c r="J9" s="2"/>
      <c r="K9" s="2"/>
      <c r="L9" s="2"/>
    </row>
    <row r="10" spans="1:15" ht="14.25" customHeight="1" x14ac:dyDescent="0.2">
      <c r="A10" s="72" t="s">
        <v>17</v>
      </c>
      <c r="B10" s="73"/>
      <c r="C10" s="74"/>
      <c r="D10" s="20">
        <v>21917000</v>
      </c>
      <c r="E10" s="20">
        <f>217000+65000</f>
        <v>282000</v>
      </c>
      <c r="F10" s="31">
        <f>D10+E10</f>
        <v>22199000</v>
      </c>
      <c r="G10" s="3"/>
      <c r="H10" s="3"/>
      <c r="I10" s="3"/>
      <c r="J10" s="2"/>
      <c r="K10" s="6"/>
      <c r="L10" s="2"/>
    </row>
    <row r="11" spans="1:15" ht="14.25" customHeight="1" x14ac:dyDescent="0.2">
      <c r="A11" s="25"/>
      <c r="B11" s="26"/>
      <c r="C11" s="49" t="s">
        <v>39</v>
      </c>
      <c r="D11" s="50">
        <v>0</v>
      </c>
      <c r="E11" s="50">
        <v>65000</v>
      </c>
      <c r="F11" s="51">
        <f>D11+E11</f>
        <v>65000</v>
      </c>
      <c r="G11" s="3"/>
      <c r="H11" s="3"/>
      <c r="I11" s="3"/>
      <c r="J11" s="2"/>
      <c r="K11" s="6"/>
      <c r="L11" s="2"/>
    </row>
    <row r="12" spans="1:15" ht="14.25" customHeight="1" thickBot="1" x14ac:dyDescent="0.25">
      <c r="A12" s="62" t="s">
        <v>11</v>
      </c>
      <c r="B12" s="63"/>
      <c r="C12" s="63"/>
      <c r="D12" s="34"/>
      <c r="E12" s="35">
        <f>SUM(E9+E10)</f>
        <v>532000</v>
      </c>
      <c r="F12" s="36"/>
      <c r="G12" s="3"/>
      <c r="H12" s="3"/>
      <c r="I12" s="2"/>
      <c r="J12" s="2"/>
      <c r="K12" s="2"/>
      <c r="L12" s="2"/>
    </row>
    <row r="13" spans="1:15" ht="10.5" customHeight="1" thickBot="1" x14ac:dyDescent="0.25">
      <c r="A13" s="37"/>
      <c r="B13" s="38"/>
      <c r="C13" s="38"/>
      <c r="D13" s="38"/>
      <c r="E13" s="39"/>
      <c r="F13" s="40"/>
      <c r="G13" s="3"/>
      <c r="H13" s="3"/>
      <c r="I13" s="2"/>
      <c r="J13" s="2"/>
      <c r="K13" s="2"/>
      <c r="L13" s="2"/>
    </row>
    <row r="14" spans="1:15" s="4" customFormat="1" ht="18" customHeight="1" thickBot="1" x14ac:dyDescent="0.25">
      <c r="A14" s="52" t="s">
        <v>2</v>
      </c>
      <c r="B14" s="53"/>
      <c r="C14" s="53"/>
      <c r="D14" s="53"/>
      <c r="E14" s="53"/>
      <c r="F14" s="54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16" t="s">
        <v>6</v>
      </c>
      <c r="B15" s="17" t="s">
        <v>0</v>
      </c>
      <c r="C15" s="18" t="s">
        <v>7</v>
      </c>
      <c r="D15" s="17" t="s">
        <v>3</v>
      </c>
      <c r="E15" s="17" t="s">
        <v>4</v>
      </c>
      <c r="F15" s="19" t="s">
        <v>5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8"/>
      <c r="C16" s="14" t="s">
        <v>28</v>
      </c>
      <c r="D16" s="13"/>
      <c r="E16" s="13"/>
      <c r="F16" s="27"/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1</v>
      </c>
      <c r="B17" s="8" t="s">
        <v>31</v>
      </c>
      <c r="C17" s="12" t="s">
        <v>21</v>
      </c>
      <c r="D17" s="13">
        <v>35000</v>
      </c>
      <c r="E17" s="13">
        <v>60000</v>
      </c>
      <c r="F17" s="27">
        <f t="shared" ref="F17:F27" si="1">D17+E17</f>
        <v>95000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>
        <v>2</v>
      </c>
      <c r="B18" s="8" t="s">
        <v>29</v>
      </c>
      <c r="C18" s="12" t="s">
        <v>30</v>
      </c>
      <c r="D18" s="13">
        <v>610000</v>
      </c>
      <c r="E18" s="13">
        <v>52000</v>
      </c>
      <c r="F18" s="27">
        <f t="shared" ref="F18:F20" si="2">D18+E18</f>
        <v>662000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/>
      <c r="B19" s="8"/>
      <c r="C19" s="14" t="s">
        <v>16</v>
      </c>
      <c r="D19" s="13"/>
      <c r="E19" s="13"/>
      <c r="F19" s="27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>
        <v>3</v>
      </c>
      <c r="B20" s="8" t="s">
        <v>32</v>
      </c>
      <c r="C20" s="12" t="s">
        <v>21</v>
      </c>
      <c r="D20" s="13">
        <v>30000</v>
      </c>
      <c r="E20" s="13">
        <v>55000</v>
      </c>
      <c r="F20" s="27">
        <f t="shared" si="2"/>
        <v>85000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8"/>
      <c r="C21" s="47" t="s">
        <v>37</v>
      </c>
      <c r="D21" s="13"/>
      <c r="E21" s="13"/>
      <c r="F21" s="27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>
        <v>4</v>
      </c>
      <c r="B22" s="8" t="s">
        <v>38</v>
      </c>
      <c r="C22" s="12" t="s">
        <v>36</v>
      </c>
      <c r="D22" s="13">
        <v>0</v>
      </c>
      <c r="E22" s="13">
        <v>150000</v>
      </c>
      <c r="F22" s="27">
        <f t="shared" ref="F22" si="3">D22+E22</f>
        <v>150000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/>
      <c r="B23" s="8"/>
      <c r="C23" s="14" t="s">
        <v>18</v>
      </c>
      <c r="D23" s="13"/>
      <c r="E23" s="13"/>
      <c r="F23" s="27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>
        <v>5</v>
      </c>
      <c r="B24" s="8" t="s">
        <v>23</v>
      </c>
      <c r="C24" s="12" t="s">
        <v>22</v>
      </c>
      <c r="D24" s="13">
        <v>90000</v>
      </c>
      <c r="E24" s="13">
        <v>25000</v>
      </c>
      <c r="F24" s="27">
        <f t="shared" si="1"/>
        <v>115000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6</v>
      </c>
      <c r="B25" s="8" t="s">
        <v>33</v>
      </c>
      <c r="C25" s="12" t="s">
        <v>21</v>
      </c>
      <c r="D25" s="13">
        <v>525000</v>
      </c>
      <c r="E25" s="13">
        <v>140000</v>
      </c>
      <c r="F25" s="27">
        <f t="shared" si="1"/>
        <v>665000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/>
      <c r="B26" s="8"/>
      <c r="C26" s="14" t="s">
        <v>25</v>
      </c>
      <c r="D26" s="13"/>
      <c r="E26" s="13"/>
      <c r="F26" s="27"/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>
        <v>7</v>
      </c>
      <c r="B27" s="8" t="s">
        <v>26</v>
      </c>
      <c r="C27" s="12" t="s">
        <v>27</v>
      </c>
      <c r="D27" s="13">
        <v>500000</v>
      </c>
      <c r="E27" s="13">
        <v>50000</v>
      </c>
      <c r="F27" s="27">
        <f t="shared" si="1"/>
        <v>550000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7"/>
      <c r="B28" s="8"/>
      <c r="C28" s="14"/>
      <c r="D28" s="41"/>
      <c r="E28" s="41"/>
      <c r="F28" s="42"/>
      <c r="G28" s="3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7"/>
      <c r="B29" s="43"/>
      <c r="C29" s="44"/>
      <c r="D29" s="45"/>
      <c r="E29" s="45"/>
      <c r="F29" s="27"/>
      <c r="G29" s="3"/>
      <c r="H29" s="3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58"/>
      <c r="B30" s="59"/>
      <c r="C30" s="60"/>
      <c r="D30" s="46"/>
      <c r="E30" s="28">
        <f>E17+E18+E20+E22+E24+E25+E27</f>
        <v>532000</v>
      </c>
      <c r="F30" s="33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1" t="s">
        <v>43</v>
      </c>
      <c r="B31" s="61"/>
      <c r="C31" s="61"/>
      <c r="D31" s="61"/>
      <c r="E31" s="61"/>
      <c r="F31" s="61"/>
      <c r="G31" s="3"/>
      <c r="H31" s="3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56" t="s">
        <v>40</v>
      </c>
      <c r="B32" s="56"/>
      <c r="C32" s="56"/>
      <c r="D32" s="56"/>
      <c r="E32" s="56"/>
      <c r="F32" s="56"/>
      <c r="G32" s="3"/>
      <c r="H32" s="3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48"/>
      <c r="B33" s="22"/>
      <c r="C33" s="22"/>
      <c r="D33" s="22"/>
      <c r="E33" s="22"/>
      <c r="F33" s="22"/>
      <c r="G33" s="3"/>
      <c r="H33" s="3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56" t="s">
        <v>41</v>
      </c>
      <c r="B34" s="56"/>
      <c r="C34" s="56"/>
      <c r="D34" s="56"/>
      <c r="E34" s="56"/>
      <c r="F34" s="56"/>
      <c r="G34" s="3"/>
      <c r="H34" s="3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57" t="s">
        <v>12</v>
      </c>
      <c r="B35" s="57"/>
      <c r="C35" s="57"/>
      <c r="D35" s="57"/>
      <c r="E35" s="57"/>
      <c r="F35" s="57"/>
      <c r="G35" s="3"/>
      <c r="H35" s="3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55"/>
      <c r="B36" s="55"/>
      <c r="C36" s="55"/>
      <c r="D36" s="55"/>
      <c r="E36" s="55"/>
      <c r="F36" s="55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34</v>
      </c>
      <c r="B37" s="23"/>
      <c r="C37" s="2"/>
      <c r="D37" s="24" t="s">
        <v>14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13</v>
      </c>
      <c r="B38" s="4"/>
      <c r="C38" s="4"/>
      <c r="D38" s="4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21"/>
      <c r="B39" s="21"/>
      <c r="C39" s="21"/>
      <c r="D39" s="4"/>
      <c r="E39" s="4"/>
      <c r="F39" s="4"/>
      <c r="G39" s="2"/>
      <c r="H39" s="2"/>
      <c r="I39" s="2"/>
      <c r="J39" s="4"/>
      <c r="K39" s="4"/>
      <c r="L39" s="4"/>
      <c r="M39" s="4"/>
      <c r="N39" s="4"/>
      <c r="O39" s="4"/>
    </row>
    <row r="40" spans="1:15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2:C12"/>
    <mergeCell ref="A9:C9"/>
    <mergeCell ref="A1:F1"/>
    <mergeCell ref="A2:F2"/>
    <mergeCell ref="A3:F3"/>
    <mergeCell ref="A4:F4"/>
    <mergeCell ref="A10:C10"/>
    <mergeCell ref="A14:F14"/>
    <mergeCell ref="A36:F36"/>
    <mergeCell ref="A32:F32"/>
    <mergeCell ref="A35:F35"/>
    <mergeCell ref="A30:C30"/>
    <mergeCell ref="A34:F34"/>
    <mergeCell ref="A31:F3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2024-04-12T10:53:41Z</cp:lastPrinted>
  <dcterms:created xsi:type="dcterms:W3CDTF">2001-04-19T06:32:12Z</dcterms:created>
  <dcterms:modified xsi:type="dcterms:W3CDTF">2024-04-29T12:44:38Z</dcterms:modified>
</cp:coreProperties>
</file>