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RO!$A$1:$F$38</definedName>
  </definedNames>
  <calcPr calcId="152511"/>
</workbook>
</file>

<file path=xl/calcChain.xml><?xml version="1.0" encoding="utf-8"?>
<calcChain xmlns="http://schemas.openxmlformats.org/spreadsheetml/2006/main">
  <c r="E30" i="8" l="1"/>
  <c r="F15" i="8" l="1"/>
  <c r="F17" i="8"/>
  <c r="F19" i="8"/>
  <c r="F26" i="8"/>
  <c r="F28" i="8" l="1"/>
  <c r="F24" i="8" l="1"/>
  <c r="F6" i="8" l="1"/>
  <c r="E8" i="8" l="1"/>
  <c r="F21" i="8" l="1"/>
  <c r="F23" i="8"/>
  <c r="E10" i="8" l="1"/>
  <c r="F9" i="8" l="1"/>
</calcChain>
</file>

<file path=xl/sharedStrings.xml><?xml version="1.0" encoding="utf-8"?>
<sst xmlns="http://schemas.openxmlformats.org/spreadsheetml/2006/main" count="52" uniqueCount="46">
  <si>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</si>
  <si>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</si>
  <si>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</si>
  <si>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</si>
  <si>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</si>
  <si>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</si>
  <si>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</si>
  <si>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</si>
  <si>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</si>
  <si>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</si>
  <si>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</si>
  <si>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</si>
  <si>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</si>
  <si>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</si>
  <si>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</si>
  <si>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</si>
  <si>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>Pracovní četa</t>
  </si>
  <si>
    <t xml:space="preserve"> v  Kč  / pro ZMČ/</t>
  </si>
  <si>
    <t>3399/2329</t>
  </si>
  <si>
    <t>Ostatní nedaňové příjmy - vstupné na kulturní akce</t>
  </si>
  <si>
    <t>Kultura</t>
  </si>
  <si>
    <t>3399/5169</t>
  </si>
  <si>
    <t>Nákup služeb</t>
  </si>
  <si>
    <t>Brno, 28.8.2023</t>
  </si>
  <si>
    <t>3639/6122</t>
  </si>
  <si>
    <t>3639/6123</t>
  </si>
  <si>
    <t>Nákup zahradní techniky pro pracovní četu</t>
  </si>
  <si>
    <t>Elektrocentrála</t>
  </si>
  <si>
    <t>Úřad</t>
  </si>
  <si>
    <t>Veřejná zeleň</t>
  </si>
  <si>
    <t>3745/5169</t>
  </si>
  <si>
    <t>6171/6121</t>
  </si>
  <si>
    <t>Mateřské školy</t>
  </si>
  <si>
    <t>Rozpočtové opatření č. 10/2023</t>
  </si>
  <si>
    <t>Slavnosti tuřanského zelí</t>
  </si>
  <si>
    <t>Rekonstrukce radnice IV. - fasáda, podkroví</t>
  </si>
  <si>
    <t>Silnice</t>
  </si>
  <si>
    <t>3319/5139</t>
  </si>
  <si>
    <t>Nákup materiálu</t>
  </si>
  <si>
    <t>Opravy komunikací</t>
  </si>
  <si>
    <t>2212/5171</t>
  </si>
  <si>
    <t>3111/5166</t>
  </si>
  <si>
    <t>Posudky, studie</t>
  </si>
  <si>
    <t>Tímto RO č. 10/2023 se příjmy zvýšily o 100 tisíc Kč, tj.na 84 919 064 Kč a výdaje se zvýšily 3 275 tisíc Kč, tj. na 113 918 064 Kč.</t>
  </si>
  <si>
    <t xml:space="preserve">Rozdíl mezi příjmy a výdaji činí 28 999 000 Kč a je kryt položkou financování. </t>
  </si>
  <si>
    <t>Toto rozpočtové opatření bylo schváleno na 6/IX. zasedání ZMČ dne 7.9.2023.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</si>
</sst>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0" fontId="9" fillId="0" borderId="0" xfId="0" applyFont="1"/>
    <xf numFmtId="3" fontId="10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5"/>
  <sheetViews>
    <sheetView tabSelected="1" zoomScaleNormal="100" zoomScaleSheetLayoutView="100" workbookViewId="0">
      <selection activeCell="A31" sqref="A31:F31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1" t="s">
        <v>11</v>
      </c>
      <c r="B1" s="62"/>
      <c r="C1" s="62"/>
      <c r="D1" s="62"/>
      <c r="E1" s="62"/>
      <c r="F1" s="62"/>
      <c r="G1" s="2"/>
      <c r="H1" s="2"/>
      <c r="I1" s="2"/>
      <c r="J1" s="2"/>
      <c r="K1" s="2"/>
    </row>
    <row r="2" spans="1:15" ht="14.25" customHeight="1" x14ac:dyDescent="0.2">
      <c r="A2" s="61" t="s">
        <v>33</v>
      </c>
      <c r="B2" s="62"/>
      <c r="C2" s="62"/>
      <c r="D2" s="62"/>
      <c r="E2" s="62"/>
      <c r="F2" s="62"/>
      <c r="G2" s="2"/>
      <c r="H2" s="2"/>
      <c r="I2" s="2"/>
      <c r="J2" s="2"/>
      <c r="K2" s="2"/>
    </row>
    <row r="3" spans="1:15" ht="14.25" customHeight="1" thickBot="1" x14ac:dyDescent="0.25">
      <c r="A3" s="63" t="s">
        <v>17</v>
      </c>
      <c r="B3" s="63"/>
      <c r="C3" s="63"/>
      <c r="D3" s="63"/>
      <c r="E3" s="63"/>
      <c r="F3" s="63"/>
      <c r="G3" s="2"/>
      <c r="H3" s="2"/>
      <c r="I3" s="2"/>
      <c r="J3" s="2"/>
      <c r="K3" s="2"/>
    </row>
    <row r="4" spans="1:15" ht="18.75" customHeight="1" thickBot="1" x14ac:dyDescent="0.25">
      <c r="A4" s="64" t="s">
        <v>2</v>
      </c>
      <c r="B4" s="65"/>
      <c r="C4" s="65"/>
      <c r="D4" s="65"/>
      <c r="E4" s="65"/>
      <c r="F4" s="66"/>
      <c r="G4" s="4"/>
      <c r="H4" s="2"/>
      <c r="I4" s="2"/>
      <c r="J4" s="2"/>
      <c r="K4" s="2"/>
    </row>
    <row r="5" spans="1:15" ht="27" customHeight="1" x14ac:dyDescent="0.2">
      <c r="A5" s="23" t="s">
        <v>7</v>
      </c>
      <c r="B5" s="24" t="s">
        <v>9</v>
      </c>
      <c r="C5" s="25" t="s">
        <v>8</v>
      </c>
      <c r="D5" s="24" t="s">
        <v>4</v>
      </c>
      <c r="E5" s="24" t="s">
        <v>5</v>
      </c>
      <c r="F5" s="26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23">
        <v>1</v>
      </c>
      <c r="B6" s="34" t="s">
        <v>18</v>
      </c>
      <c r="C6" s="36" t="s">
        <v>19</v>
      </c>
      <c r="D6" s="50">
        <v>146000</v>
      </c>
      <c r="E6" s="50">
        <v>100000</v>
      </c>
      <c r="F6" s="49">
        <f>D6+E6</f>
        <v>246000</v>
      </c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7"/>
      <c r="B7" s="10"/>
      <c r="C7" s="11"/>
      <c r="D7" s="12"/>
      <c r="E7" s="12"/>
      <c r="F7" s="13"/>
      <c r="G7" s="3"/>
      <c r="H7" s="3"/>
      <c r="I7" s="3"/>
      <c r="J7" s="2"/>
      <c r="K7" s="2"/>
      <c r="L7" s="2"/>
    </row>
    <row r="8" spans="1:15" ht="14.25" customHeight="1" thickBot="1" x14ac:dyDescent="0.25">
      <c r="A8" s="59" t="s">
        <v>10</v>
      </c>
      <c r="B8" s="60"/>
      <c r="C8" s="60"/>
      <c r="D8" s="19"/>
      <c r="E8" s="53">
        <f>SUM(E6:E7)</f>
        <v>100000</v>
      </c>
      <c r="F8" s="9"/>
      <c r="G8" s="3"/>
      <c r="H8" s="3"/>
      <c r="I8" s="3"/>
      <c r="J8" s="2"/>
      <c r="K8" s="2"/>
      <c r="L8" s="2"/>
    </row>
    <row r="9" spans="1:15" ht="14.25" customHeight="1" x14ac:dyDescent="0.2">
      <c r="A9" s="67" t="s">
        <v>15</v>
      </c>
      <c r="B9" s="68"/>
      <c r="C9" s="69"/>
      <c r="D9" s="54">
        <v>25824000</v>
      </c>
      <c r="E9" s="54">
        <v>3175000</v>
      </c>
      <c r="F9" s="56">
        <f>D9+E9</f>
        <v>28999000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57" t="s">
        <v>12</v>
      </c>
      <c r="B10" s="58"/>
      <c r="C10" s="58"/>
      <c r="D10" s="20"/>
      <c r="E10" s="55">
        <f>SUM(E8+E9)</f>
        <v>3275000</v>
      </c>
      <c r="F10" s="14"/>
      <c r="G10" s="3"/>
      <c r="H10" s="3"/>
      <c r="I10" s="2"/>
      <c r="J10" s="2"/>
      <c r="K10" s="2"/>
      <c r="L10" s="2"/>
    </row>
    <row r="11" spans="1:15" ht="10.5" customHeight="1" thickBot="1" x14ac:dyDescent="0.25">
      <c r="A11" s="15"/>
      <c r="B11" s="16"/>
      <c r="C11" s="16"/>
      <c r="D11" s="16"/>
      <c r="E11" s="17"/>
      <c r="F11" s="18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70" t="s">
        <v>3</v>
      </c>
      <c r="B12" s="71"/>
      <c r="C12" s="71"/>
      <c r="D12" s="71"/>
      <c r="E12" s="71"/>
      <c r="F12" s="72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27" t="s">
        <v>7</v>
      </c>
      <c r="B13" s="28" t="s">
        <v>0</v>
      </c>
      <c r="C13" s="29" t="s">
        <v>8</v>
      </c>
      <c r="D13" s="28" t="s">
        <v>4</v>
      </c>
      <c r="E13" s="28" t="s">
        <v>5</v>
      </c>
      <c r="F13" s="30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21"/>
      <c r="C14" s="47" t="s">
        <v>36</v>
      </c>
      <c r="D14" s="46"/>
      <c r="E14" s="38"/>
      <c r="F14" s="39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23">
        <v>1</v>
      </c>
      <c r="B15" s="24" t="s">
        <v>40</v>
      </c>
      <c r="C15" s="48" t="s">
        <v>39</v>
      </c>
      <c r="D15" s="51">
        <v>100000</v>
      </c>
      <c r="E15" s="51">
        <v>140000</v>
      </c>
      <c r="F15" s="49">
        <f t="shared" ref="F15:F19" si="0">D15+E15</f>
        <v>240000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/>
      <c r="B16" s="21"/>
      <c r="C16" s="47" t="s">
        <v>32</v>
      </c>
      <c r="D16" s="46"/>
      <c r="E16" s="38"/>
      <c r="F16" s="8"/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23">
        <v>2</v>
      </c>
      <c r="B17" s="24" t="s">
        <v>41</v>
      </c>
      <c r="C17" s="48" t="s">
        <v>42</v>
      </c>
      <c r="D17" s="51">
        <v>35000</v>
      </c>
      <c r="E17" s="51">
        <v>185000</v>
      </c>
      <c r="F17" s="49">
        <f t="shared" si="0"/>
        <v>220000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/>
      <c r="B18" s="21"/>
      <c r="C18" s="47" t="s">
        <v>34</v>
      </c>
      <c r="D18" s="46"/>
      <c r="E18" s="38"/>
      <c r="F18" s="8"/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23">
        <v>3</v>
      </c>
      <c r="B19" s="24" t="s">
        <v>37</v>
      </c>
      <c r="C19" s="48" t="s">
        <v>38</v>
      </c>
      <c r="D19" s="51">
        <v>40000</v>
      </c>
      <c r="E19" s="51">
        <v>40000</v>
      </c>
      <c r="F19" s="49">
        <f t="shared" si="0"/>
        <v>80000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7"/>
      <c r="B20" s="21"/>
      <c r="C20" s="32" t="s">
        <v>20</v>
      </c>
      <c r="D20" s="38"/>
      <c r="E20" s="38"/>
      <c r="F20" s="8"/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23">
        <v>4</v>
      </c>
      <c r="B21" s="24" t="s">
        <v>21</v>
      </c>
      <c r="C21" s="33" t="s">
        <v>22</v>
      </c>
      <c r="D21" s="50">
        <v>600000</v>
      </c>
      <c r="E21" s="50">
        <v>60000</v>
      </c>
      <c r="F21" s="49">
        <f t="shared" ref="F21:F26" si="1">D21+E21</f>
        <v>660000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7"/>
      <c r="B22" s="21"/>
      <c r="C22" s="32" t="s">
        <v>16</v>
      </c>
      <c r="D22" s="37"/>
      <c r="E22" s="37"/>
      <c r="F22" s="8"/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23">
        <v>5</v>
      </c>
      <c r="B23" s="24" t="s">
        <v>24</v>
      </c>
      <c r="C23" s="33" t="s">
        <v>27</v>
      </c>
      <c r="D23" s="50">
        <v>0</v>
      </c>
      <c r="E23" s="50">
        <v>60000</v>
      </c>
      <c r="F23" s="49">
        <f t="shared" si="1"/>
        <v>60000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23">
        <v>6</v>
      </c>
      <c r="B24" s="24" t="s">
        <v>25</v>
      </c>
      <c r="C24" s="33" t="s">
        <v>26</v>
      </c>
      <c r="D24" s="50">
        <v>400000</v>
      </c>
      <c r="E24" s="50">
        <v>-60000</v>
      </c>
      <c r="F24" s="49">
        <f t="shared" si="1"/>
        <v>340000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7"/>
      <c r="B25" s="40"/>
      <c r="C25" s="32" t="s">
        <v>29</v>
      </c>
      <c r="D25" s="37"/>
      <c r="E25" s="37"/>
      <c r="F25" s="8"/>
      <c r="G25" s="3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23">
        <v>7</v>
      </c>
      <c r="B26" s="25" t="s">
        <v>30</v>
      </c>
      <c r="C26" s="33" t="s">
        <v>22</v>
      </c>
      <c r="D26" s="50">
        <v>3600000</v>
      </c>
      <c r="E26" s="50">
        <v>350000</v>
      </c>
      <c r="F26" s="49">
        <f t="shared" si="1"/>
        <v>3950000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8" s="4" customFormat="1" ht="14.25" customHeight="1" x14ac:dyDescent="0.2">
      <c r="A27" s="7"/>
      <c r="B27" s="40"/>
      <c r="C27" s="32" t="s">
        <v>28</v>
      </c>
      <c r="D27" s="37"/>
      <c r="E27" s="37"/>
      <c r="F27" s="8"/>
      <c r="G27" s="3"/>
      <c r="H27" s="3"/>
      <c r="I27" s="3"/>
      <c r="J27" s="2"/>
      <c r="K27" s="2"/>
      <c r="L27" s="2"/>
      <c r="M27" s="2"/>
      <c r="N27" s="2"/>
      <c r="O27" s="2"/>
    </row>
    <row r="28" spans="1:18" s="4" customFormat="1" ht="14.25" customHeight="1" x14ac:dyDescent="0.2">
      <c r="A28" s="23">
        <v>8</v>
      </c>
      <c r="B28" s="24" t="s">
        <v>31</v>
      </c>
      <c r="C28" s="48" t="s">
        <v>35</v>
      </c>
      <c r="D28" s="50">
        <v>10000000</v>
      </c>
      <c r="E28" s="50">
        <v>2500000</v>
      </c>
      <c r="F28" s="52">
        <f t="shared" ref="F28" si="2">D28+E28</f>
        <v>12500000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8" s="4" customFormat="1" ht="14.25" customHeight="1" thickBot="1" x14ac:dyDescent="0.25">
      <c r="A29" s="7"/>
      <c r="B29" s="41"/>
      <c r="C29" s="42"/>
      <c r="D29" s="43"/>
      <c r="E29" s="43"/>
      <c r="F29" s="8"/>
      <c r="G29" s="3"/>
      <c r="H29" s="3"/>
      <c r="I29" s="3"/>
      <c r="J29" s="2"/>
      <c r="K29" s="2"/>
      <c r="L29" s="3"/>
      <c r="M29" s="3"/>
      <c r="N29" s="3"/>
      <c r="O29" s="3"/>
      <c r="P29" s="5"/>
      <c r="Q29" s="5"/>
      <c r="R29" s="5"/>
    </row>
    <row r="30" spans="1:18" ht="14.25" customHeight="1" thickBot="1" x14ac:dyDescent="0.25">
      <c r="A30" s="76"/>
      <c r="B30" s="77"/>
      <c r="C30" s="78"/>
      <c r="D30" s="44"/>
      <c r="E30" s="53">
        <f>E15+E17+E19+E21+E23+E24+E26+E28</f>
        <v>3275000</v>
      </c>
      <c r="F30" s="9"/>
      <c r="G30" s="3"/>
      <c r="H30" s="3"/>
      <c r="I30" s="3"/>
      <c r="J30" s="2"/>
      <c r="K30" s="2"/>
      <c r="L30" s="2"/>
      <c r="M30" s="2"/>
      <c r="N30" s="2"/>
      <c r="O30" s="2"/>
    </row>
    <row r="31" spans="1:18" ht="12.75" customHeight="1" x14ac:dyDescent="0.2">
      <c r="A31" s="79" t="s">
        <v>45</v>
      </c>
      <c r="B31" s="79"/>
      <c r="C31" s="79"/>
      <c r="D31" s="79"/>
      <c r="E31" s="79"/>
      <c r="F31" s="79"/>
      <c r="G31" s="3"/>
      <c r="H31" s="3"/>
      <c r="I31" s="3"/>
      <c r="J31" s="2"/>
      <c r="K31" s="2"/>
      <c r="L31" s="2"/>
      <c r="M31" s="2"/>
      <c r="N31" s="2"/>
      <c r="O31" s="2"/>
    </row>
    <row r="32" spans="1:18" ht="12.75" customHeight="1" x14ac:dyDescent="0.2">
      <c r="A32" s="74" t="s">
        <v>43</v>
      </c>
      <c r="B32" s="74"/>
      <c r="C32" s="74"/>
      <c r="D32" s="74"/>
      <c r="E32" s="74"/>
      <c r="F32" s="74"/>
      <c r="G32" s="3"/>
      <c r="H32" s="3"/>
      <c r="I32" s="2"/>
      <c r="J32" s="2"/>
      <c r="K32" s="2"/>
      <c r="L32" s="2"/>
      <c r="M32" s="2"/>
      <c r="N32" s="2"/>
      <c r="O32" s="2"/>
    </row>
    <row r="33" spans="1:15" ht="6" customHeight="1" x14ac:dyDescent="0.2">
      <c r="A33" s="35"/>
      <c r="B33" s="35"/>
      <c r="C33" s="35"/>
      <c r="D33" s="35"/>
      <c r="E33" s="35"/>
      <c r="F33" s="35"/>
      <c r="G33" s="3"/>
      <c r="H33" s="3"/>
      <c r="I33" s="2"/>
      <c r="J33" s="2"/>
      <c r="K33" s="2"/>
      <c r="L33" s="2"/>
      <c r="M33" s="2"/>
      <c r="N33" s="2"/>
      <c r="O33" s="2"/>
    </row>
    <row r="34" spans="1:15" s="1" customFormat="1" ht="12.75" customHeight="1" x14ac:dyDescent="0.2">
      <c r="A34" s="74" t="s">
        <v>44</v>
      </c>
      <c r="B34" s="74"/>
      <c r="C34" s="74"/>
      <c r="D34" s="74"/>
      <c r="E34" s="74"/>
      <c r="F34" s="74"/>
      <c r="G34" s="3"/>
      <c r="H34" s="3"/>
      <c r="I34" s="3"/>
      <c r="J34" s="3"/>
      <c r="K34" s="3"/>
      <c r="L34" s="3"/>
      <c r="M34" s="3"/>
      <c r="N34" s="3"/>
      <c r="O34" s="3"/>
    </row>
    <row r="35" spans="1:15" s="1" customFormat="1" ht="12.75" customHeight="1" x14ac:dyDescent="0.2">
      <c r="A35" s="75" t="s">
        <v>13</v>
      </c>
      <c r="B35" s="75"/>
      <c r="C35" s="75"/>
      <c r="D35" s="75"/>
      <c r="E35" s="75"/>
      <c r="F35" s="75"/>
      <c r="G35" s="3"/>
      <c r="H35" s="3"/>
      <c r="I35" s="3"/>
      <c r="J35" s="3"/>
      <c r="K35" s="3"/>
      <c r="L35" s="3"/>
      <c r="M35" s="3"/>
      <c r="N35" s="3"/>
      <c r="O35" s="3"/>
    </row>
    <row r="36" spans="1:15" ht="9" customHeight="1" x14ac:dyDescent="0.2">
      <c r="A36" s="73"/>
      <c r="B36" s="73"/>
      <c r="C36" s="73"/>
      <c r="D36" s="73"/>
      <c r="E36" s="73"/>
      <c r="F36" s="73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2">
      <c r="A37" s="4" t="s">
        <v>23</v>
      </c>
      <c r="B37" s="22"/>
      <c r="C37" s="2"/>
      <c r="D37" s="31" t="s">
        <v>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2">
      <c r="A38" s="4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" customHeight="1" x14ac:dyDescent="0.2">
      <c r="A39" s="45"/>
      <c r="B39" s="45"/>
      <c r="C39" s="45"/>
      <c r="D39" s="2"/>
      <c r="E39" s="2"/>
      <c r="F39" s="2"/>
      <c r="G39" s="2"/>
      <c r="H39" s="2"/>
      <c r="I39" s="2"/>
      <c r="J39" s="4"/>
      <c r="K39" s="4"/>
      <c r="L39" s="4"/>
      <c r="M39" s="4"/>
      <c r="N39" s="4"/>
      <c r="O39" s="4"/>
    </row>
    <row r="40" spans="1:15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7" x14ac:dyDescent="0.2">
      <c r="A65" s="2"/>
      <c r="B65" s="2"/>
      <c r="C65" s="2"/>
      <c r="D65" s="2"/>
      <c r="E65" s="2"/>
      <c r="F65" s="2"/>
      <c r="G65" s="2"/>
    </row>
  </sheetData>
  <mergeCells count="14">
    <mergeCell ref="A12:F12"/>
    <mergeCell ref="A36:F36"/>
    <mergeCell ref="A32:F32"/>
    <mergeCell ref="A35:F35"/>
    <mergeCell ref="A30:C30"/>
    <mergeCell ref="A34:F34"/>
    <mergeCell ref="A31:F31"/>
    <mergeCell ref="A10:C10"/>
    <mergeCell ref="A8:C8"/>
    <mergeCell ref="A1:F1"/>
    <mergeCell ref="A2:F2"/>
    <mergeCell ref="A3:F3"/>
    <mergeCell ref="A4:F4"/>
    <mergeCell ref="A9:C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2023-08-28T12:58:18Z</cp:lastPrinted>
  <dcterms:created xsi:type="dcterms:W3CDTF">2001-04-19T06:32:12Z</dcterms:created>
  <dcterms:modified xsi:type="dcterms:W3CDTF">2023-09-12T06:50:50Z</dcterms:modified>
</cp:coreProperties>
</file>