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RO!$A$1:$F$44</definedName>
  </definedNames>
  <calcPr calcId="152511"/>
</workbook>
</file>

<file path=xl/calcChain.xml><?xml version="1.0" encoding="utf-8"?>
<calcChain xmlns="http://schemas.openxmlformats.org/spreadsheetml/2006/main">
  <c r="E36" i="8" l="1"/>
  <c r="F29" i="8" l="1"/>
  <c r="F30" i="8"/>
  <c r="F6" i="8"/>
  <c r="E9" i="8" l="1"/>
  <c r="F19" i="8" l="1"/>
  <c r="F23" i="8"/>
  <c r="F20" i="8"/>
  <c r="F21" i="8"/>
  <c r="F16" i="8"/>
  <c r="F17" i="8"/>
  <c r="F7" i="8" l="1"/>
  <c r="F32" i="8" l="1"/>
  <c r="F26" i="8"/>
  <c r="F27" i="8" l="1"/>
  <c r="F25" i="8" l="1"/>
  <c r="F33" i="8" l="1"/>
  <c r="E11" i="8" l="1"/>
  <c r="F10" i="8" l="1"/>
</calcChain>
</file>

<file path=xl/sharedStrings.xml><?xml version="1.0" encoding="utf-8"?>
<sst xmlns="http://schemas.openxmlformats.org/spreadsheetml/2006/main" count="60" uniqueCount="54">
  <si>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</si>
  <si>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</si>
  <si>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</si>
  <si>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</si>
  <si>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</si>
  <si>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</si>
  <si>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</si>
  <si>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</si>
  <si>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</si>
  <si>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</si>
  <si>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</si>
  <si>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</si>
  <si>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</si>
  <si>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</si>
  <si>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</si>
  <si>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</si>
  <si>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>Opravy a udržování</t>
  </si>
  <si>
    <t xml:space="preserve">Rozdíl mezi příjmy a výdaji činí 25 824 000 Kč a je kryt položkou financování. </t>
  </si>
  <si>
    <t>Rozpočtové opatření č. 8/2023</t>
  </si>
  <si>
    <t xml:space="preserve"> v  Kč  / pro RMČ/</t>
  </si>
  <si>
    <t>Úřad</t>
  </si>
  <si>
    <t>6171/5171</t>
  </si>
  <si>
    <t>Sociálně-právní ochrana dětí</t>
  </si>
  <si>
    <t>4324/5139</t>
  </si>
  <si>
    <t>4324/5173</t>
  </si>
  <si>
    <t>Cestovné (ÚZ 13024)</t>
  </si>
  <si>
    <t>Nákup materiálu (ÚZ 13024)</t>
  </si>
  <si>
    <t>4324/5169</t>
  </si>
  <si>
    <t>Nákup služeb (ÚZ 13024)</t>
  </si>
  <si>
    <t>Elektrická energie</t>
  </si>
  <si>
    <t>6171/5166</t>
  </si>
  <si>
    <t>Konzultační a poradenské služby</t>
  </si>
  <si>
    <t>6330/4137</t>
  </si>
  <si>
    <t>Neinvestiční přijaté transfery od města - kontejnerová stání (ÚZ 59, ORG 3016)</t>
  </si>
  <si>
    <t>Ostatní záležitosti pozemních komunikací</t>
  </si>
  <si>
    <t>2219/5171</t>
  </si>
  <si>
    <t>Zpevnění kontejnerových stání</t>
  </si>
  <si>
    <t>z toho: ÚZ 59, ORG 3016 - dotace od města na kontejnerová stání</t>
  </si>
  <si>
    <t>Nebytové prostory</t>
  </si>
  <si>
    <t>3613/5153</t>
  </si>
  <si>
    <t>3613/5171</t>
  </si>
  <si>
    <t>Plyn</t>
  </si>
  <si>
    <t>Pracovní četa</t>
  </si>
  <si>
    <t>3639/5154</t>
  </si>
  <si>
    <t>Brno, 31.7.2023</t>
  </si>
  <si>
    <t>3613/5137</t>
  </si>
  <si>
    <t>DDHM</t>
  </si>
  <si>
    <t>Dobrovolní hasiči</t>
  </si>
  <si>
    <t>5512/5137</t>
  </si>
  <si>
    <t>JSDH Holásky - DDHM</t>
  </si>
  <si>
    <t>z toho: ÚZ 551</t>
  </si>
  <si>
    <t>Neinvestiční přijaté transfery z JMK - věcné prostředky požární ochrany (ÚZ 551)</t>
  </si>
  <si>
    <t>Tímto RO č. 8/2023 se příjmy i výdaje zvýšily o 149 tisíc Kč, tj. příjmy na částku 84 819 064 Kč a výdaje na částku 110 643 064 Kč.</t>
  </si>
  <si>
    <t>Toto rozpočtové opatření bylo schváleno na 21/IX. schůzi RMČ dne 31.7.2023.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</si>
</sst>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0000"/>
      <name val="Arial CE"/>
      <charset val="238"/>
    </font>
    <font>
      <i/>
      <sz val="10"/>
      <color rgb="FFFF000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0" fontId="7" fillId="0" borderId="0" xfId="0" applyFont="1"/>
    <xf numFmtId="0" fontId="3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8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3" fontId="13" fillId="0" borderId="3" xfId="0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3" fontId="1" fillId="0" borderId="8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3" fontId="12" fillId="0" borderId="3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71"/>
  <sheetViews>
    <sheetView tabSelected="1" zoomScaleNormal="100" zoomScaleSheetLayoutView="100" workbookViewId="0">
      <selection activeCell="A38" sqref="A38:F38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65" t="s">
        <v>11</v>
      </c>
      <c r="B1" s="66"/>
      <c r="C1" s="66"/>
      <c r="D1" s="66"/>
      <c r="E1" s="66"/>
      <c r="F1" s="66"/>
      <c r="G1" s="2"/>
      <c r="H1" s="2"/>
      <c r="I1" s="2"/>
      <c r="J1" s="2"/>
      <c r="K1" s="2"/>
    </row>
    <row r="2" spans="1:15" ht="14.25" customHeight="1" x14ac:dyDescent="0.2">
      <c r="A2" s="65" t="s">
        <v>18</v>
      </c>
      <c r="B2" s="66"/>
      <c r="C2" s="66"/>
      <c r="D2" s="66"/>
      <c r="E2" s="66"/>
      <c r="F2" s="66"/>
      <c r="G2" s="2"/>
      <c r="H2" s="2"/>
      <c r="I2" s="2"/>
      <c r="J2" s="2"/>
      <c r="K2" s="2"/>
    </row>
    <row r="3" spans="1:15" ht="14.25" customHeight="1" thickBot="1" x14ac:dyDescent="0.25">
      <c r="A3" s="67" t="s">
        <v>19</v>
      </c>
      <c r="B3" s="67"/>
      <c r="C3" s="67"/>
      <c r="D3" s="67"/>
      <c r="E3" s="67"/>
      <c r="F3" s="67"/>
      <c r="G3" s="2"/>
      <c r="H3" s="2"/>
      <c r="I3" s="2"/>
      <c r="J3" s="2"/>
      <c r="K3" s="2"/>
    </row>
    <row r="4" spans="1:15" ht="18.75" customHeight="1" thickBot="1" x14ac:dyDescent="0.25">
      <c r="A4" s="68" t="s">
        <v>2</v>
      </c>
      <c r="B4" s="69"/>
      <c r="C4" s="69"/>
      <c r="D4" s="69"/>
      <c r="E4" s="69"/>
      <c r="F4" s="70"/>
      <c r="G4" s="4"/>
      <c r="H4" s="2"/>
      <c r="I4" s="2"/>
      <c r="J4" s="2"/>
      <c r="K4" s="2"/>
    </row>
    <row r="5" spans="1:15" ht="27" customHeight="1" x14ac:dyDescent="0.2">
      <c r="A5" s="24" t="s">
        <v>7</v>
      </c>
      <c r="B5" s="25" t="s">
        <v>9</v>
      </c>
      <c r="C5" s="26" t="s">
        <v>8</v>
      </c>
      <c r="D5" s="25" t="s">
        <v>4</v>
      </c>
      <c r="E5" s="25" t="s">
        <v>5</v>
      </c>
      <c r="F5" s="27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24">
        <v>1</v>
      </c>
      <c r="B6" s="45">
        <v>4122</v>
      </c>
      <c r="C6" s="58" t="s">
        <v>51</v>
      </c>
      <c r="D6" s="43">
        <v>0</v>
      </c>
      <c r="E6" s="43">
        <v>96000</v>
      </c>
      <c r="F6" s="44">
        <f>D6+E6</f>
        <v>96000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24">
        <v>2</v>
      </c>
      <c r="B7" s="45" t="s">
        <v>32</v>
      </c>
      <c r="C7" s="48" t="s">
        <v>33</v>
      </c>
      <c r="D7" s="43">
        <v>0</v>
      </c>
      <c r="E7" s="43">
        <v>53000</v>
      </c>
      <c r="F7" s="44">
        <f>D7+E7</f>
        <v>53000</v>
      </c>
      <c r="G7" s="3"/>
      <c r="H7" s="3"/>
      <c r="I7" s="2"/>
      <c r="J7" s="2"/>
      <c r="K7" s="2"/>
      <c r="L7" s="2"/>
    </row>
    <row r="8" spans="1:15" s="4" customFormat="1" ht="14.25" customHeight="1" thickBot="1" x14ac:dyDescent="0.25">
      <c r="A8" s="24"/>
      <c r="B8" s="10"/>
      <c r="C8" s="11"/>
      <c r="D8" s="12"/>
      <c r="E8" s="12"/>
      <c r="F8" s="13"/>
      <c r="G8" s="3"/>
      <c r="H8" s="3"/>
      <c r="I8" s="3"/>
      <c r="J8" s="2"/>
      <c r="K8" s="2"/>
      <c r="L8" s="2"/>
    </row>
    <row r="9" spans="1:15" ht="14.25" customHeight="1" thickBot="1" x14ac:dyDescent="0.25">
      <c r="A9" s="63" t="s">
        <v>10</v>
      </c>
      <c r="B9" s="64"/>
      <c r="C9" s="64"/>
      <c r="D9" s="19"/>
      <c r="E9" s="28">
        <f>SUM(E6:E8)</f>
        <v>149000</v>
      </c>
      <c r="F9" s="9"/>
      <c r="G9" s="3"/>
      <c r="H9" s="3"/>
      <c r="I9" s="3"/>
      <c r="J9" s="2"/>
      <c r="K9" s="2"/>
      <c r="L9" s="2"/>
    </row>
    <row r="10" spans="1:15" ht="14.25" customHeight="1" x14ac:dyDescent="0.2">
      <c r="A10" s="71" t="s">
        <v>15</v>
      </c>
      <c r="B10" s="72"/>
      <c r="C10" s="73"/>
      <c r="D10" s="29">
        <v>25824000</v>
      </c>
      <c r="E10" s="29">
        <v>0</v>
      </c>
      <c r="F10" s="49">
        <f>D10+E10</f>
        <v>25824000</v>
      </c>
      <c r="G10" s="3"/>
      <c r="H10" s="3"/>
      <c r="I10" s="3"/>
      <c r="J10" s="2"/>
      <c r="K10" s="6"/>
      <c r="L10" s="2"/>
    </row>
    <row r="11" spans="1:15" ht="14.25" customHeight="1" thickBot="1" x14ac:dyDescent="0.25">
      <c r="A11" s="61" t="s">
        <v>12</v>
      </c>
      <c r="B11" s="62"/>
      <c r="C11" s="62"/>
      <c r="D11" s="20"/>
      <c r="E11" s="46">
        <f>SUM(E9+E10)</f>
        <v>149000</v>
      </c>
      <c r="F11" s="14"/>
      <c r="G11" s="3"/>
      <c r="H11" s="3"/>
      <c r="I11" s="2"/>
      <c r="J11" s="2"/>
      <c r="K11" s="2"/>
      <c r="L11" s="2"/>
    </row>
    <row r="12" spans="1:15" ht="10.5" customHeight="1" thickBot="1" x14ac:dyDescent="0.25">
      <c r="A12" s="15"/>
      <c r="B12" s="16"/>
      <c r="C12" s="16"/>
      <c r="D12" s="16"/>
      <c r="E12" s="17"/>
      <c r="F12" s="18"/>
      <c r="G12" s="3"/>
      <c r="H12" s="3"/>
      <c r="I12" s="2"/>
      <c r="J12" s="2"/>
      <c r="K12" s="2"/>
      <c r="L12" s="2"/>
    </row>
    <row r="13" spans="1:15" s="4" customFormat="1" ht="18" customHeight="1" thickBot="1" x14ac:dyDescent="0.25">
      <c r="A13" s="74" t="s">
        <v>3</v>
      </c>
      <c r="B13" s="75"/>
      <c r="C13" s="75"/>
      <c r="D13" s="75"/>
      <c r="E13" s="75"/>
      <c r="F13" s="76"/>
      <c r="G13" s="3"/>
      <c r="H13" s="3"/>
      <c r="I13" s="2"/>
      <c r="J13" s="2"/>
      <c r="K13" s="2"/>
      <c r="L13" s="2"/>
    </row>
    <row r="14" spans="1:15" s="4" customFormat="1" ht="27" customHeight="1" x14ac:dyDescent="0.2">
      <c r="A14" s="30" t="s">
        <v>7</v>
      </c>
      <c r="B14" s="31" t="s">
        <v>0</v>
      </c>
      <c r="C14" s="32" t="s">
        <v>8</v>
      </c>
      <c r="D14" s="31" t="s">
        <v>4</v>
      </c>
      <c r="E14" s="31" t="s">
        <v>5</v>
      </c>
      <c r="F14" s="33" t="s">
        <v>6</v>
      </c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/>
      <c r="B15" s="22"/>
      <c r="C15" s="35" t="s">
        <v>34</v>
      </c>
      <c r="D15" s="22"/>
      <c r="E15" s="22"/>
      <c r="F15" s="8"/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24">
        <v>1</v>
      </c>
      <c r="B16" s="25" t="s">
        <v>35</v>
      </c>
      <c r="C16" s="36" t="s">
        <v>36</v>
      </c>
      <c r="D16" s="43">
        <v>40000</v>
      </c>
      <c r="E16" s="43">
        <v>53000</v>
      </c>
      <c r="F16" s="44">
        <f t="shared" ref="F16:F23" si="0">D16+E16</f>
        <v>93000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7"/>
      <c r="B17" s="22"/>
      <c r="C17" s="42" t="s">
        <v>37</v>
      </c>
      <c r="D17" s="50">
        <v>0</v>
      </c>
      <c r="E17" s="50">
        <v>53000</v>
      </c>
      <c r="F17" s="51">
        <f t="shared" si="0"/>
        <v>53000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7"/>
      <c r="B18" s="22"/>
      <c r="C18" s="40" t="s">
        <v>38</v>
      </c>
      <c r="D18" s="38"/>
      <c r="E18" s="38"/>
      <c r="F18" s="37"/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24">
        <v>2</v>
      </c>
      <c r="B19" s="25" t="s">
        <v>45</v>
      </c>
      <c r="C19" s="36" t="s">
        <v>46</v>
      </c>
      <c r="D19" s="43">
        <v>5000</v>
      </c>
      <c r="E19" s="43">
        <v>-5000</v>
      </c>
      <c r="F19" s="41">
        <f t="shared" si="0"/>
        <v>0</v>
      </c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24">
        <v>3</v>
      </c>
      <c r="B20" s="25" t="s">
        <v>39</v>
      </c>
      <c r="C20" s="36" t="s">
        <v>41</v>
      </c>
      <c r="D20" s="43">
        <v>300000</v>
      </c>
      <c r="E20" s="43">
        <v>70000</v>
      </c>
      <c r="F20" s="41">
        <f t="shared" si="0"/>
        <v>370000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24">
        <v>4</v>
      </c>
      <c r="B21" s="25" t="s">
        <v>40</v>
      </c>
      <c r="C21" s="36" t="s">
        <v>16</v>
      </c>
      <c r="D21" s="43">
        <v>120000</v>
      </c>
      <c r="E21" s="43">
        <v>-40000</v>
      </c>
      <c r="F21" s="44">
        <f t="shared" si="0"/>
        <v>80000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24"/>
      <c r="B22" s="25"/>
      <c r="C22" s="35" t="s">
        <v>42</v>
      </c>
      <c r="D22" s="43"/>
      <c r="E22" s="43"/>
      <c r="F22" s="39"/>
      <c r="G22" s="3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24">
        <v>5</v>
      </c>
      <c r="B23" s="25" t="s">
        <v>43</v>
      </c>
      <c r="C23" s="36" t="s">
        <v>29</v>
      </c>
      <c r="D23" s="43">
        <v>100000</v>
      </c>
      <c r="E23" s="43">
        <v>-25000</v>
      </c>
      <c r="F23" s="44">
        <f t="shared" si="0"/>
        <v>75000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24"/>
      <c r="B24" s="26"/>
      <c r="C24" s="35" t="s">
        <v>22</v>
      </c>
      <c r="D24" s="43"/>
      <c r="E24" s="43"/>
      <c r="F24" s="44"/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24">
        <v>6</v>
      </c>
      <c r="B25" s="26" t="s">
        <v>23</v>
      </c>
      <c r="C25" s="36" t="s">
        <v>26</v>
      </c>
      <c r="D25" s="43">
        <v>15000</v>
      </c>
      <c r="E25" s="43">
        <v>-5000</v>
      </c>
      <c r="F25" s="44">
        <f t="shared" ref="F25:F27" si="1">D25+E25</f>
        <v>10000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24">
        <v>7</v>
      </c>
      <c r="B26" s="26" t="s">
        <v>27</v>
      </c>
      <c r="C26" s="36" t="s">
        <v>28</v>
      </c>
      <c r="D26" s="43">
        <v>8000</v>
      </c>
      <c r="E26" s="43">
        <v>-2000</v>
      </c>
      <c r="F26" s="44">
        <f t="shared" si="1"/>
        <v>6000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24">
        <v>8</v>
      </c>
      <c r="B27" s="26" t="s">
        <v>24</v>
      </c>
      <c r="C27" s="36" t="s">
        <v>25</v>
      </c>
      <c r="D27" s="43">
        <v>8000</v>
      </c>
      <c r="E27" s="43">
        <v>7000</v>
      </c>
      <c r="F27" s="44">
        <f t="shared" si="1"/>
        <v>15000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24"/>
      <c r="B28" s="26"/>
      <c r="C28" s="40" t="s">
        <v>47</v>
      </c>
      <c r="D28" s="43"/>
      <c r="E28" s="43"/>
      <c r="F28" s="44"/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24">
        <v>9</v>
      </c>
      <c r="B29" s="26" t="s">
        <v>48</v>
      </c>
      <c r="C29" s="36" t="s">
        <v>49</v>
      </c>
      <c r="D29" s="43">
        <v>96000</v>
      </c>
      <c r="E29" s="43">
        <v>96000</v>
      </c>
      <c r="F29" s="44">
        <f t="shared" ref="F29:F30" si="2">D29+E29</f>
        <v>192000</v>
      </c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24"/>
      <c r="B30" s="26"/>
      <c r="C30" s="42" t="s">
        <v>50</v>
      </c>
      <c r="D30" s="60">
        <v>0</v>
      </c>
      <c r="E30" s="60">
        <v>96000</v>
      </c>
      <c r="F30" s="59">
        <f t="shared" si="2"/>
        <v>96000</v>
      </c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24"/>
      <c r="B31" s="25"/>
      <c r="C31" s="35" t="s">
        <v>20</v>
      </c>
      <c r="D31" s="43"/>
      <c r="E31" s="43"/>
      <c r="F31" s="44"/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24">
        <v>10</v>
      </c>
      <c r="B32" s="25" t="s">
        <v>30</v>
      </c>
      <c r="C32" s="36" t="s">
        <v>31</v>
      </c>
      <c r="D32" s="43">
        <v>246000</v>
      </c>
      <c r="E32" s="43">
        <v>-46000</v>
      </c>
      <c r="F32" s="44">
        <f t="shared" ref="F32:F33" si="3">D32+E32</f>
        <v>200000</v>
      </c>
      <c r="G32" s="3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24">
        <v>11</v>
      </c>
      <c r="B33" s="25" t="s">
        <v>21</v>
      </c>
      <c r="C33" s="36" t="s">
        <v>16</v>
      </c>
      <c r="D33" s="43">
        <v>80000</v>
      </c>
      <c r="E33" s="43">
        <v>46000</v>
      </c>
      <c r="F33" s="44">
        <f t="shared" si="3"/>
        <v>126000</v>
      </c>
      <c r="G33" s="3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24"/>
      <c r="B34" s="25"/>
      <c r="C34" s="52"/>
      <c r="D34" s="50"/>
      <c r="E34" s="50"/>
      <c r="F34" s="51"/>
      <c r="G34" s="3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thickBot="1" x14ac:dyDescent="0.25">
      <c r="A35" s="24"/>
      <c r="B35" s="53"/>
      <c r="C35" s="54"/>
      <c r="D35" s="55"/>
      <c r="E35" s="55"/>
      <c r="F35" s="44"/>
      <c r="G35" s="3"/>
      <c r="H35" s="3"/>
      <c r="I35" s="3"/>
      <c r="J35" s="2"/>
      <c r="K35" s="2"/>
      <c r="L35" s="3"/>
      <c r="M35" s="3"/>
      <c r="N35" s="3"/>
      <c r="O35" s="3"/>
      <c r="P35" s="5"/>
      <c r="Q35" s="5"/>
      <c r="R35" s="5"/>
    </row>
    <row r="36" spans="1:18" ht="14.25" customHeight="1" thickBot="1" x14ac:dyDescent="0.25">
      <c r="A36" s="80"/>
      <c r="B36" s="81"/>
      <c r="C36" s="82"/>
      <c r="D36" s="56"/>
      <c r="E36" s="28">
        <f>E16+E19+E20+E21+E23+E25+E26+E27+E29+E32+E33</f>
        <v>149000</v>
      </c>
      <c r="F36" s="57"/>
      <c r="G36" s="3"/>
      <c r="H36" s="3"/>
      <c r="I36" s="3"/>
      <c r="J36" s="2"/>
      <c r="K36" s="2"/>
      <c r="L36" s="2"/>
      <c r="M36" s="2"/>
      <c r="N36" s="2"/>
      <c r="O36" s="2"/>
    </row>
    <row r="37" spans="1:18" ht="12.75" customHeight="1" x14ac:dyDescent="0.2">
      <c r="A37" s="83" t="s">
        <v>53</v>
      </c>
      <c r="B37" s="83"/>
      <c r="C37" s="83"/>
      <c r="D37" s="83"/>
      <c r="E37" s="83"/>
      <c r="F37" s="83"/>
      <c r="G37" s="3"/>
      <c r="H37" s="3"/>
      <c r="I37" s="3"/>
      <c r="J37" s="2"/>
      <c r="K37" s="2"/>
      <c r="L37" s="2"/>
      <c r="M37" s="2"/>
      <c r="N37" s="2"/>
      <c r="O37" s="2"/>
    </row>
    <row r="38" spans="1:18" ht="12.75" customHeight="1" x14ac:dyDescent="0.2">
      <c r="A38" s="78" t="s">
        <v>52</v>
      </c>
      <c r="B38" s="78"/>
      <c r="C38" s="78"/>
      <c r="D38" s="78"/>
      <c r="E38" s="78"/>
      <c r="F38" s="78"/>
      <c r="G38" s="3"/>
      <c r="H38" s="3"/>
      <c r="I38" s="2"/>
      <c r="J38" s="2"/>
      <c r="K38" s="2"/>
      <c r="L38" s="2"/>
      <c r="M38" s="2"/>
      <c r="N38" s="2"/>
      <c r="O38" s="2"/>
    </row>
    <row r="39" spans="1:18" ht="6" customHeight="1" x14ac:dyDescent="0.2">
      <c r="A39" s="47"/>
      <c r="B39" s="47"/>
      <c r="C39" s="47"/>
      <c r="D39" s="47"/>
      <c r="E39" s="47"/>
      <c r="F39" s="47"/>
      <c r="G39" s="3"/>
      <c r="H39" s="3"/>
      <c r="I39" s="2"/>
      <c r="J39" s="2"/>
      <c r="K39" s="2"/>
      <c r="L39" s="2"/>
      <c r="M39" s="2"/>
      <c r="N39" s="2"/>
      <c r="O39" s="2"/>
    </row>
    <row r="40" spans="1:18" s="1" customFormat="1" ht="12.75" customHeight="1" x14ac:dyDescent="0.2">
      <c r="A40" s="78" t="s">
        <v>17</v>
      </c>
      <c r="B40" s="78"/>
      <c r="C40" s="78"/>
      <c r="D40" s="78"/>
      <c r="E40" s="78"/>
      <c r="F40" s="78"/>
      <c r="G40" s="3"/>
      <c r="H40" s="3"/>
      <c r="I40" s="3"/>
      <c r="J40" s="3"/>
      <c r="K40" s="3"/>
      <c r="L40" s="3"/>
      <c r="M40" s="3"/>
      <c r="N40" s="3"/>
      <c r="O40" s="3"/>
    </row>
    <row r="41" spans="1:18" s="1" customFormat="1" ht="12.75" customHeight="1" x14ac:dyDescent="0.2">
      <c r="A41" s="79" t="s">
        <v>13</v>
      </c>
      <c r="B41" s="79"/>
      <c r="C41" s="79"/>
      <c r="D41" s="79"/>
      <c r="E41" s="79"/>
      <c r="F41" s="79"/>
      <c r="G41" s="3"/>
      <c r="H41" s="3"/>
      <c r="I41" s="3"/>
      <c r="J41" s="3"/>
      <c r="K41" s="3"/>
      <c r="L41" s="3"/>
      <c r="M41" s="3"/>
      <c r="N41" s="3"/>
      <c r="O41" s="3"/>
    </row>
    <row r="42" spans="1:18" ht="9" customHeight="1" x14ac:dyDescent="0.2">
      <c r="A42" s="77"/>
      <c r="B42" s="77"/>
      <c r="C42" s="77"/>
      <c r="D42" s="77"/>
      <c r="E42" s="77"/>
      <c r="F42" s="77"/>
      <c r="G42" s="2"/>
      <c r="H42" s="2"/>
      <c r="I42" s="2"/>
      <c r="J42" s="2"/>
      <c r="K42" s="2"/>
      <c r="L42" s="2"/>
      <c r="M42" s="2"/>
      <c r="N42" s="2"/>
      <c r="O42" s="2"/>
    </row>
    <row r="43" spans="1:18" ht="15" customHeight="1" x14ac:dyDescent="0.2">
      <c r="A43" s="4" t="s">
        <v>44</v>
      </c>
      <c r="B43" s="23"/>
      <c r="C43" s="2"/>
      <c r="D43" s="34" t="s">
        <v>1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4" t="s">
        <v>14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21"/>
      <c r="B45" s="21"/>
      <c r="C45" s="21"/>
      <c r="D45" s="4"/>
      <c r="E45" s="4"/>
      <c r="F45" s="2"/>
      <c r="G45" s="2"/>
      <c r="H45" s="2"/>
      <c r="I45" s="2"/>
      <c r="J45" s="4"/>
      <c r="K45" s="4"/>
      <c r="L45" s="4"/>
      <c r="M45" s="4"/>
      <c r="N45" s="4"/>
      <c r="O45" s="4"/>
    </row>
    <row r="46" spans="1:18" ht="1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4"/>
      <c r="K46" s="4"/>
      <c r="L46" s="4"/>
      <c r="M46" s="4"/>
      <c r="N46" s="4"/>
      <c r="O46" s="4"/>
    </row>
    <row r="47" spans="1:18" x14ac:dyDescent="0.2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4"/>
      <c r="M47" s="4"/>
      <c r="N47" s="4"/>
      <c r="O47" s="4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2"/>
      <c r="B71" s="2"/>
      <c r="C71" s="2"/>
      <c r="D71" s="2"/>
      <c r="E71" s="2"/>
      <c r="F71" s="2"/>
      <c r="G71" s="2"/>
    </row>
  </sheetData>
  <mergeCells count="14">
    <mergeCell ref="A13:F13"/>
    <mergeCell ref="A42:F42"/>
    <mergeCell ref="A38:F38"/>
    <mergeCell ref="A41:F41"/>
    <mergeCell ref="A36:C36"/>
    <mergeCell ref="A40:F40"/>
    <mergeCell ref="A37:F37"/>
    <mergeCell ref="A11:C11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2023-07-31T10:52:33Z</cp:lastPrinted>
  <dcterms:created xsi:type="dcterms:W3CDTF">2001-04-19T06:32:12Z</dcterms:created>
  <dcterms:modified xsi:type="dcterms:W3CDTF">2023-08-02T14:02:20Z</dcterms:modified>
</cp:coreProperties>
</file>