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RO!$A$1:$F$58</definedName>
  </definedNames>
  <calcPr calcId="152511"/>
</workbook>
</file>

<file path=xl/calcChain.xml><?xml version="1.0" encoding="utf-8"?>
<calcChain xmlns="http://schemas.openxmlformats.org/spreadsheetml/2006/main">
  <c r="E50" i="8" l="1"/>
  <c r="F31" i="8" l="1"/>
  <c r="F36" i="8" l="1"/>
  <c r="F47" i="8"/>
  <c r="F34" i="8" l="1"/>
  <c r="F20" i="8" l="1"/>
  <c r="F17" i="8"/>
  <c r="F18" i="8"/>
  <c r="F22" i="8" l="1"/>
  <c r="F43" i="8"/>
  <c r="F45" i="8"/>
  <c r="F26" i="8"/>
  <c r="F30" i="8"/>
  <c r="F32" i="8"/>
  <c r="F27" i="8"/>
  <c r="F28" i="8"/>
  <c r="F39" i="8"/>
  <c r="F38" i="8"/>
  <c r="F8" i="8"/>
  <c r="F7" i="8" l="1"/>
  <c r="F41" i="8" l="1"/>
  <c r="F24" i="8"/>
  <c r="F6" i="8" l="1"/>
  <c r="E10" i="8" l="1"/>
  <c r="E12" i="8" l="1"/>
  <c r="F11" i="8" l="1"/>
</calcChain>
</file>

<file path=xl/sharedStrings.xml><?xml version="1.0" encoding="utf-8"?>
<sst xmlns="http://schemas.openxmlformats.org/spreadsheetml/2006/main" count="83" uniqueCount="74">
  <si>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</si>
  <si>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</si>
  <si>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</si>
  <si>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</si>
  <si>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</si>
  <si>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</si>
  <si>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</si>
  <si>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</si>
  <si>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</si>
  <si>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</si>
  <si>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</si>
  <si>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</si>
  <si>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</si>
  <si>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</si>
  <si>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</si>
  <si>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2022 - pol. 8115</t>
  </si>
  <si>
    <t>Rozpočtové opatření č. 2/2023</t>
  </si>
  <si>
    <t xml:space="preserve"> v  Kč  / pro ZMČ/</t>
  </si>
  <si>
    <t>Základní umělecké školy</t>
  </si>
  <si>
    <t>3231/5339</t>
  </si>
  <si>
    <t>Veřejná finanční podpora</t>
  </si>
  <si>
    <t>Pracovní četa</t>
  </si>
  <si>
    <t>3639/6123</t>
  </si>
  <si>
    <t>Nákup zahradní techniky pro pracovní četu</t>
  </si>
  <si>
    <t>Veřejná zeleň</t>
  </si>
  <si>
    <t>3745/5169</t>
  </si>
  <si>
    <t>Nákup služeb</t>
  </si>
  <si>
    <t>Kultura</t>
  </si>
  <si>
    <t>3399/5041</t>
  </si>
  <si>
    <t>3399/5169</t>
  </si>
  <si>
    <t>Slavnosti tuřanského zelí</t>
  </si>
  <si>
    <t>3319/5169</t>
  </si>
  <si>
    <t>Dobrovolní hasiči</t>
  </si>
  <si>
    <t>3399/2321</t>
  </si>
  <si>
    <t>3399/2329</t>
  </si>
  <si>
    <t>Ostatní nedaňové příjmy - vstupné na kulturní akce</t>
  </si>
  <si>
    <t>Přijaté neinvestiční dary - kulturní akce</t>
  </si>
  <si>
    <t>Sportovní hala</t>
  </si>
  <si>
    <t>5512/5137</t>
  </si>
  <si>
    <t>JSDH Holásky - DDHM</t>
  </si>
  <si>
    <t>6330/4251</t>
  </si>
  <si>
    <t>Nebytové prostory</t>
  </si>
  <si>
    <t>3613/6121</t>
  </si>
  <si>
    <t>PD polyfunkční dům Tuřany</t>
  </si>
  <si>
    <t>z toho: ÚZ 69, ORG 3009</t>
  </si>
  <si>
    <t>3319/5139</t>
  </si>
  <si>
    <t>Nákup materiálu</t>
  </si>
  <si>
    <t>Odměny za užití duševního vlastnictví</t>
  </si>
  <si>
    <t>3319/5041</t>
  </si>
  <si>
    <t xml:space="preserve">Základní škola </t>
  </si>
  <si>
    <t>Budova Dvorecká - rekonstrukce rozvodů kanalizace a vody</t>
  </si>
  <si>
    <t>3113/6121</t>
  </si>
  <si>
    <t>Silnice</t>
  </si>
  <si>
    <t>2212/5171</t>
  </si>
  <si>
    <t>2212/6121</t>
  </si>
  <si>
    <t xml:space="preserve">Opravy účelových komunikací (ÚZ 73)  </t>
  </si>
  <si>
    <t>Rekonstrukce účelové komunikace U Lípy Svobody a parkoviště u haly (ÚZ 73)</t>
  </si>
  <si>
    <t>Ostatní záležitosti pozemních komunikací</t>
  </si>
  <si>
    <t>Přístřešek na zastávku - Dvorska</t>
  </si>
  <si>
    <t>2219/6121</t>
  </si>
  <si>
    <t>3412/6121</t>
  </si>
  <si>
    <t>Úřad</t>
  </si>
  <si>
    <t>Rekonstrukce splaškové kanalizace v budově radnice</t>
  </si>
  <si>
    <t>6171/6121</t>
  </si>
  <si>
    <t>Ostatní zájmová činnost  a rekreace</t>
  </si>
  <si>
    <t>3429/6121</t>
  </si>
  <si>
    <t>Zasíťování pozemků p.č. 3830 a 3832 v k.ú. Tuřany pro budoucí výstavbu</t>
  </si>
  <si>
    <t>3399/5139</t>
  </si>
  <si>
    <t>Koutek pro občerstvení - elektrické rolety</t>
  </si>
  <si>
    <t>Účelová přijatá dotace od SMB -PD polyfunkčního domu Tuřany (ÚZ 69, ORG 3009)</t>
  </si>
  <si>
    <t>Tímto RO č. 2/2023 se příjmy zvýšily o 3 398 tisíc Kč, tj. na 76 774 000 Kč a výdaje se zvýšily o 5 374 tisíc Kč, tj. na 90 254 000 Kč.</t>
  </si>
  <si>
    <t xml:space="preserve">Rozdíl mezi příjmy a výdaji činí 13 480 000 Kč a je kryt položkou financování. </t>
  </si>
  <si>
    <t>Brno, 23.2.2023</t>
  </si>
  <si>
    <t>Toto rozpočtové opatření bylo schváleno na 3/IX. zasedání ZMČ dne 23.2.2023.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</si>
</sst>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4" fillId="0" borderId="0" xfId="0" applyFont="1"/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4" fontId="1" fillId="0" borderId="0" xfId="0" applyNumberFormat="1" applyFont="1"/>
    <xf numFmtId="3" fontId="1" fillId="0" borderId="3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3" fontId="9" fillId="0" borderId="7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3" fontId="1" fillId="0" borderId="8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85"/>
  <sheetViews>
    <sheetView tabSelected="1" topLeftCell="A34" zoomScaleNormal="100" zoomScaleSheetLayoutView="100" workbookViewId="0">
      <selection activeCell="C60" sqref="C60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58" t="s">
        <v>11</v>
      </c>
      <c r="B1" s="59"/>
      <c r="C1" s="59"/>
      <c r="D1" s="59"/>
      <c r="E1" s="59"/>
      <c r="F1" s="59"/>
      <c r="G1" s="2"/>
      <c r="H1" s="2"/>
      <c r="I1" s="2"/>
      <c r="J1" s="2"/>
      <c r="K1" s="2"/>
    </row>
    <row r="2" spans="1:15" ht="14.25" customHeight="1" x14ac:dyDescent="0.2">
      <c r="A2" s="58" t="s">
        <v>16</v>
      </c>
      <c r="B2" s="59"/>
      <c r="C2" s="59"/>
      <c r="D2" s="59"/>
      <c r="E2" s="59"/>
      <c r="F2" s="59"/>
      <c r="G2" s="2"/>
      <c r="H2" s="2"/>
      <c r="I2" s="2"/>
      <c r="J2" s="2"/>
      <c r="K2" s="2"/>
    </row>
    <row r="3" spans="1:15" ht="14.25" customHeight="1" thickBot="1" x14ac:dyDescent="0.25">
      <c r="A3" s="60" t="s">
        <v>17</v>
      </c>
      <c r="B3" s="60"/>
      <c r="C3" s="60"/>
      <c r="D3" s="60"/>
      <c r="E3" s="60"/>
      <c r="F3" s="60"/>
      <c r="G3" s="2"/>
      <c r="H3" s="2"/>
      <c r="I3" s="2"/>
      <c r="J3" s="2"/>
      <c r="K3" s="2"/>
    </row>
    <row r="4" spans="1:15" ht="18.75" customHeight="1" thickBot="1" x14ac:dyDescent="0.25">
      <c r="A4" s="61" t="s">
        <v>2</v>
      </c>
      <c r="B4" s="62"/>
      <c r="C4" s="62"/>
      <c r="D4" s="62"/>
      <c r="E4" s="62"/>
      <c r="F4" s="63"/>
      <c r="G4" s="4"/>
      <c r="H4" s="2"/>
      <c r="I4" s="2"/>
      <c r="J4" s="2"/>
      <c r="K4" s="2"/>
    </row>
    <row r="5" spans="1:15" ht="27" customHeight="1" x14ac:dyDescent="0.2">
      <c r="A5" s="14" t="s">
        <v>7</v>
      </c>
      <c r="B5" s="15" t="s">
        <v>9</v>
      </c>
      <c r="C5" s="11" t="s">
        <v>8</v>
      </c>
      <c r="D5" s="15" t="s">
        <v>4</v>
      </c>
      <c r="E5" s="15" t="s">
        <v>5</v>
      </c>
      <c r="F5" s="16" t="s">
        <v>6</v>
      </c>
      <c r="G5" s="5"/>
      <c r="H5" s="3"/>
      <c r="I5" s="2"/>
      <c r="J5" s="2"/>
      <c r="K5" s="2"/>
      <c r="L5" s="2"/>
    </row>
    <row r="6" spans="1:15" s="4" customFormat="1" ht="14.25" customHeight="1" x14ac:dyDescent="0.2">
      <c r="A6" s="14">
        <v>1</v>
      </c>
      <c r="B6" s="36" t="s">
        <v>33</v>
      </c>
      <c r="C6" s="37" t="s">
        <v>36</v>
      </c>
      <c r="D6" s="20">
        <v>0</v>
      </c>
      <c r="E6" s="20">
        <v>252000</v>
      </c>
      <c r="F6" s="19">
        <f>D6+E6</f>
        <v>252000</v>
      </c>
      <c r="G6" s="3"/>
      <c r="H6" s="3"/>
      <c r="I6" s="2"/>
      <c r="J6" s="2"/>
      <c r="K6" s="2"/>
      <c r="L6" s="2"/>
    </row>
    <row r="7" spans="1:15" s="4" customFormat="1" ht="14.25" customHeight="1" x14ac:dyDescent="0.2">
      <c r="A7" s="14">
        <v>2</v>
      </c>
      <c r="B7" s="36" t="s">
        <v>34</v>
      </c>
      <c r="C7" s="37" t="s">
        <v>35</v>
      </c>
      <c r="D7" s="20">
        <v>0</v>
      </c>
      <c r="E7" s="20">
        <v>146000</v>
      </c>
      <c r="F7" s="19">
        <f>D7+E7</f>
        <v>146000</v>
      </c>
      <c r="G7" s="5"/>
      <c r="H7" s="3"/>
      <c r="I7" s="2"/>
      <c r="J7" s="2"/>
      <c r="K7" s="2"/>
      <c r="L7" s="2"/>
    </row>
    <row r="8" spans="1:15" s="4" customFormat="1" ht="14.25" customHeight="1" x14ac:dyDescent="0.2">
      <c r="A8" s="14">
        <v>3</v>
      </c>
      <c r="B8" s="36" t="s">
        <v>40</v>
      </c>
      <c r="C8" s="37" t="s">
        <v>69</v>
      </c>
      <c r="D8" s="20">
        <v>0</v>
      </c>
      <c r="E8" s="20">
        <v>3000000</v>
      </c>
      <c r="F8" s="19">
        <f>D8+E8</f>
        <v>3000000</v>
      </c>
      <c r="G8" s="5"/>
      <c r="H8" s="3"/>
      <c r="I8" s="2"/>
      <c r="J8" s="2"/>
      <c r="K8" s="2"/>
      <c r="L8" s="2"/>
    </row>
    <row r="9" spans="1:15" s="4" customFormat="1" ht="14.25" customHeight="1" thickBot="1" x14ac:dyDescent="0.25">
      <c r="A9" s="14"/>
      <c r="B9" s="44"/>
      <c r="C9" s="45"/>
      <c r="D9" s="23"/>
      <c r="E9" s="23"/>
      <c r="F9" s="46"/>
      <c r="G9" s="5"/>
      <c r="H9" s="3"/>
      <c r="I9" s="3"/>
      <c r="J9" s="2"/>
      <c r="K9" s="2"/>
      <c r="L9" s="2"/>
    </row>
    <row r="10" spans="1:15" ht="14.25" customHeight="1" thickBot="1" x14ac:dyDescent="0.25">
      <c r="A10" s="56" t="s">
        <v>10</v>
      </c>
      <c r="B10" s="57"/>
      <c r="C10" s="57"/>
      <c r="D10" s="47"/>
      <c r="E10" s="38">
        <f>SUM(E6:E9)</f>
        <v>3398000</v>
      </c>
      <c r="F10" s="43"/>
      <c r="G10" s="5"/>
      <c r="H10" s="3"/>
      <c r="I10" s="3"/>
      <c r="J10" s="2"/>
      <c r="K10" s="2"/>
      <c r="L10" s="2"/>
    </row>
    <row r="11" spans="1:15" ht="14.25" customHeight="1" x14ac:dyDescent="0.2">
      <c r="A11" s="64" t="s">
        <v>15</v>
      </c>
      <c r="B11" s="65"/>
      <c r="C11" s="66"/>
      <c r="D11" s="23">
        <v>11504000</v>
      </c>
      <c r="E11" s="23">
        <v>1976000</v>
      </c>
      <c r="F11" s="46">
        <f>D11+E11</f>
        <v>13480000</v>
      </c>
      <c r="G11" s="5"/>
      <c r="H11" s="3"/>
      <c r="I11" s="3"/>
      <c r="J11" s="2"/>
      <c r="K11" s="6"/>
      <c r="L11" s="2"/>
    </row>
    <row r="12" spans="1:15" ht="14.25" customHeight="1" thickBot="1" x14ac:dyDescent="0.25">
      <c r="A12" s="54" t="s">
        <v>12</v>
      </c>
      <c r="B12" s="55"/>
      <c r="C12" s="55"/>
      <c r="D12" s="48"/>
      <c r="E12" s="49">
        <f>SUM(E10+E11)</f>
        <v>5374000</v>
      </c>
      <c r="F12" s="50"/>
      <c r="G12" s="5"/>
      <c r="H12" s="3"/>
      <c r="I12" s="2"/>
      <c r="J12" s="2"/>
      <c r="K12" s="2"/>
      <c r="L12" s="2"/>
    </row>
    <row r="13" spans="1:15" ht="10.5" customHeight="1" thickBot="1" x14ac:dyDescent="0.25">
      <c r="A13" s="51"/>
      <c r="B13" s="30"/>
      <c r="C13" s="30"/>
      <c r="D13" s="30"/>
      <c r="E13" s="52"/>
      <c r="F13" s="53"/>
      <c r="G13" s="5"/>
      <c r="H13" s="3"/>
      <c r="I13" s="2"/>
      <c r="J13" s="2"/>
      <c r="K13" s="2"/>
      <c r="L13" s="2"/>
    </row>
    <row r="14" spans="1:15" s="4" customFormat="1" ht="18" customHeight="1" thickBot="1" x14ac:dyDescent="0.25">
      <c r="A14" s="67" t="s">
        <v>3</v>
      </c>
      <c r="B14" s="68"/>
      <c r="C14" s="68"/>
      <c r="D14" s="68"/>
      <c r="E14" s="68"/>
      <c r="F14" s="69"/>
      <c r="G14" s="3"/>
      <c r="H14" s="3"/>
      <c r="I14" s="2"/>
      <c r="J14" s="2"/>
      <c r="K14" s="2"/>
      <c r="L14" s="2"/>
    </row>
    <row r="15" spans="1:15" s="4" customFormat="1" ht="27" customHeight="1" x14ac:dyDescent="0.2">
      <c r="A15" s="29" t="s">
        <v>7</v>
      </c>
      <c r="B15" s="26" t="s">
        <v>0</v>
      </c>
      <c r="C15" s="28" t="s">
        <v>8</v>
      </c>
      <c r="D15" s="26" t="s">
        <v>4</v>
      </c>
      <c r="E15" s="26" t="s">
        <v>5</v>
      </c>
      <c r="F15" s="27" t="s">
        <v>6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4"/>
      <c r="B16" s="11"/>
      <c r="C16" s="35" t="s">
        <v>52</v>
      </c>
      <c r="D16" s="20"/>
      <c r="E16" s="20"/>
      <c r="F16" s="19"/>
      <c r="G16" s="3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14">
        <v>1</v>
      </c>
      <c r="B17" s="11" t="s">
        <v>53</v>
      </c>
      <c r="C17" s="31" t="s">
        <v>55</v>
      </c>
      <c r="D17" s="20">
        <v>4177000</v>
      </c>
      <c r="E17" s="20">
        <v>-150000</v>
      </c>
      <c r="F17" s="19">
        <f t="shared" ref="F17:F18" si="0">D17+E17</f>
        <v>4027000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14">
        <v>2</v>
      </c>
      <c r="B18" s="11" t="s">
        <v>54</v>
      </c>
      <c r="C18" s="31" t="s">
        <v>56</v>
      </c>
      <c r="D18" s="20">
        <v>250000</v>
      </c>
      <c r="E18" s="20">
        <v>150000</v>
      </c>
      <c r="F18" s="19">
        <f t="shared" si="0"/>
        <v>400000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14"/>
      <c r="B19" s="11"/>
      <c r="C19" s="35" t="s">
        <v>57</v>
      </c>
      <c r="D19" s="20"/>
      <c r="E19" s="20"/>
      <c r="F19" s="19"/>
      <c r="G19" s="3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14">
        <v>3</v>
      </c>
      <c r="B20" s="11" t="s">
        <v>59</v>
      </c>
      <c r="C20" s="31" t="s">
        <v>58</v>
      </c>
      <c r="D20" s="20">
        <v>130000</v>
      </c>
      <c r="E20" s="20">
        <v>70000</v>
      </c>
      <c r="F20" s="19">
        <f t="shared" ref="F20:F22" si="1">D20+E20</f>
        <v>200000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7"/>
      <c r="B21" s="12"/>
      <c r="C21" s="35" t="s">
        <v>49</v>
      </c>
      <c r="D21" s="8"/>
      <c r="E21" s="8"/>
      <c r="F21" s="9"/>
      <c r="G21" s="3"/>
      <c r="H21" s="3"/>
      <c r="I21" s="3"/>
      <c r="J21" s="2"/>
      <c r="K21" s="2"/>
      <c r="L21" s="2"/>
      <c r="M21" s="2"/>
      <c r="N21" s="2"/>
      <c r="O21" s="2"/>
    </row>
    <row r="22" spans="1:15" s="5" customFormat="1" ht="14.25" customHeight="1" x14ac:dyDescent="0.2">
      <c r="A22" s="14">
        <v>4</v>
      </c>
      <c r="B22" s="11" t="s">
        <v>51</v>
      </c>
      <c r="C22" s="21" t="s">
        <v>50</v>
      </c>
      <c r="D22" s="20">
        <v>200000</v>
      </c>
      <c r="E22" s="20">
        <v>500000</v>
      </c>
      <c r="F22" s="19">
        <f t="shared" si="1"/>
        <v>700000</v>
      </c>
      <c r="G22" s="3"/>
      <c r="H22" s="3"/>
      <c r="I22" s="3"/>
      <c r="J22" s="3"/>
      <c r="K22" s="3"/>
      <c r="L22" s="3"/>
      <c r="M22" s="3"/>
      <c r="N22" s="3"/>
      <c r="O22" s="3"/>
    </row>
    <row r="23" spans="1:15" s="4" customFormat="1" ht="14.25" customHeight="1" x14ac:dyDescent="0.2">
      <c r="A23" s="7"/>
      <c r="B23" s="12"/>
      <c r="C23" s="35" t="s">
        <v>18</v>
      </c>
      <c r="D23" s="8"/>
      <c r="E23" s="8"/>
      <c r="F23" s="9"/>
      <c r="G23" s="3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14">
        <v>5</v>
      </c>
      <c r="B24" s="11" t="s">
        <v>19</v>
      </c>
      <c r="C24" s="21" t="s">
        <v>20</v>
      </c>
      <c r="D24" s="20">
        <v>50000</v>
      </c>
      <c r="E24" s="20">
        <v>10000</v>
      </c>
      <c r="F24" s="19">
        <f>D24+E24</f>
        <v>60000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7"/>
      <c r="B25" s="12"/>
      <c r="C25" s="22" t="s">
        <v>30</v>
      </c>
      <c r="D25" s="8"/>
      <c r="E25" s="8"/>
      <c r="F25" s="9"/>
      <c r="G25" s="3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14">
        <v>6</v>
      </c>
      <c r="B26" s="11" t="s">
        <v>48</v>
      </c>
      <c r="C26" s="31" t="s">
        <v>47</v>
      </c>
      <c r="D26" s="20">
        <v>0</v>
      </c>
      <c r="E26" s="20">
        <v>30000</v>
      </c>
      <c r="F26" s="19">
        <f t="shared" ref="F26" si="2">D26+E26</f>
        <v>30000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14">
        <v>7</v>
      </c>
      <c r="B27" s="11" t="s">
        <v>45</v>
      </c>
      <c r="C27" s="31" t="s">
        <v>46</v>
      </c>
      <c r="D27" s="20">
        <v>2000</v>
      </c>
      <c r="E27" s="20">
        <v>38000</v>
      </c>
      <c r="F27" s="19">
        <f t="shared" ref="F27:F32" si="3">D27+E27</f>
        <v>40000</v>
      </c>
      <c r="G27" s="3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14">
        <v>8</v>
      </c>
      <c r="B28" s="11" t="s">
        <v>31</v>
      </c>
      <c r="C28" s="31" t="s">
        <v>26</v>
      </c>
      <c r="D28" s="20">
        <v>250000</v>
      </c>
      <c r="E28" s="20">
        <v>170000</v>
      </c>
      <c r="F28" s="19">
        <f t="shared" si="3"/>
        <v>420000</v>
      </c>
      <c r="G28" s="3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7"/>
      <c r="B29" s="12"/>
      <c r="C29" s="22" t="s">
        <v>27</v>
      </c>
      <c r="D29" s="8"/>
      <c r="E29" s="8"/>
      <c r="F29" s="9"/>
      <c r="G29" s="3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14">
        <v>9</v>
      </c>
      <c r="B30" s="11" t="s">
        <v>28</v>
      </c>
      <c r="C30" s="21" t="s">
        <v>47</v>
      </c>
      <c r="D30" s="20">
        <v>15000</v>
      </c>
      <c r="E30" s="20">
        <v>40000</v>
      </c>
      <c r="F30" s="19">
        <f t="shared" si="3"/>
        <v>55000</v>
      </c>
      <c r="G30" s="3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14">
        <v>10</v>
      </c>
      <c r="B31" s="11" t="s">
        <v>67</v>
      </c>
      <c r="C31" s="21" t="s">
        <v>46</v>
      </c>
      <c r="D31" s="20">
        <v>35000</v>
      </c>
      <c r="E31" s="20">
        <v>30000</v>
      </c>
      <c r="F31" s="19">
        <f t="shared" si="3"/>
        <v>65000</v>
      </c>
      <c r="G31" s="3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14">
        <v>11</v>
      </c>
      <c r="B32" s="11" t="s">
        <v>29</v>
      </c>
      <c r="C32" s="21" t="s">
        <v>26</v>
      </c>
      <c r="D32" s="20">
        <v>440000</v>
      </c>
      <c r="E32" s="20">
        <v>90000</v>
      </c>
      <c r="F32" s="19">
        <f t="shared" si="3"/>
        <v>530000</v>
      </c>
      <c r="G32" s="3"/>
      <c r="H32" s="3"/>
      <c r="I32" s="3"/>
      <c r="J32" s="2"/>
      <c r="K32" s="2"/>
      <c r="L32" s="2"/>
      <c r="M32" s="2"/>
      <c r="N32" s="2"/>
      <c r="O32" s="2"/>
    </row>
    <row r="33" spans="1:15" s="4" customFormat="1" ht="14.25" customHeight="1" x14ac:dyDescent="0.2">
      <c r="A33" s="14"/>
      <c r="B33" s="11"/>
      <c r="C33" s="35" t="s">
        <v>37</v>
      </c>
      <c r="D33" s="20"/>
      <c r="E33" s="20"/>
      <c r="F33" s="9"/>
      <c r="G33" s="3"/>
      <c r="H33" s="3"/>
      <c r="I33" s="3"/>
      <c r="J33" s="2"/>
      <c r="K33" s="2"/>
      <c r="L33" s="2"/>
      <c r="M33" s="2"/>
      <c r="N33" s="2"/>
      <c r="O33" s="2"/>
    </row>
    <row r="34" spans="1:15" s="4" customFormat="1" ht="14.25" customHeight="1" x14ac:dyDescent="0.2">
      <c r="A34" s="14">
        <v>12</v>
      </c>
      <c r="B34" s="11" t="s">
        <v>60</v>
      </c>
      <c r="C34" s="31" t="s">
        <v>68</v>
      </c>
      <c r="D34" s="20">
        <v>0</v>
      </c>
      <c r="E34" s="20">
        <v>80000</v>
      </c>
      <c r="F34" s="19">
        <f t="shared" ref="F34:F47" si="4">D34+E34</f>
        <v>80000</v>
      </c>
      <c r="G34" s="3"/>
      <c r="H34" s="3"/>
      <c r="I34" s="3"/>
      <c r="J34" s="2"/>
      <c r="K34" s="2"/>
      <c r="L34" s="2"/>
      <c r="M34" s="2"/>
      <c r="N34" s="2"/>
      <c r="O34" s="2"/>
    </row>
    <row r="35" spans="1:15" s="4" customFormat="1" ht="14.25" customHeight="1" x14ac:dyDescent="0.2">
      <c r="A35" s="14"/>
      <c r="B35" s="11"/>
      <c r="C35" s="35" t="s">
        <v>64</v>
      </c>
      <c r="D35" s="20"/>
      <c r="E35" s="20"/>
      <c r="F35" s="19"/>
      <c r="G35" s="3"/>
      <c r="H35" s="3"/>
      <c r="I35" s="3"/>
      <c r="J35" s="2"/>
      <c r="K35" s="2"/>
      <c r="L35" s="2"/>
      <c r="M35" s="2"/>
      <c r="N35" s="2"/>
      <c r="O35" s="2"/>
    </row>
    <row r="36" spans="1:15" s="4" customFormat="1" ht="14.25" customHeight="1" x14ac:dyDescent="0.2">
      <c r="A36" s="14">
        <v>13</v>
      </c>
      <c r="B36" s="11" t="s">
        <v>65</v>
      </c>
      <c r="C36" s="31" t="s">
        <v>66</v>
      </c>
      <c r="D36" s="20">
        <v>1100000</v>
      </c>
      <c r="E36" s="20">
        <v>100000</v>
      </c>
      <c r="F36" s="19">
        <f t="shared" si="4"/>
        <v>1200000</v>
      </c>
      <c r="G36" s="3"/>
      <c r="H36" s="3"/>
      <c r="I36" s="3"/>
      <c r="J36" s="2"/>
      <c r="K36" s="2"/>
      <c r="L36" s="2"/>
      <c r="M36" s="2"/>
      <c r="N36" s="2"/>
      <c r="O36" s="2"/>
    </row>
    <row r="37" spans="1:15" s="4" customFormat="1" ht="14.25" customHeight="1" x14ac:dyDescent="0.2">
      <c r="A37" s="14"/>
      <c r="B37" s="11"/>
      <c r="C37" s="35" t="s">
        <v>41</v>
      </c>
      <c r="D37" s="20"/>
      <c r="E37" s="20"/>
      <c r="F37" s="19"/>
      <c r="G37" s="3"/>
      <c r="H37" s="3"/>
      <c r="I37" s="3"/>
      <c r="J37" s="2"/>
      <c r="K37" s="2"/>
      <c r="L37" s="2"/>
      <c r="M37" s="2"/>
      <c r="N37" s="2"/>
      <c r="O37" s="2"/>
    </row>
    <row r="38" spans="1:15" s="4" customFormat="1" ht="14.25" customHeight="1" x14ac:dyDescent="0.2">
      <c r="A38" s="14">
        <v>14</v>
      </c>
      <c r="B38" s="11" t="s">
        <v>42</v>
      </c>
      <c r="C38" s="31" t="s">
        <v>43</v>
      </c>
      <c r="D38" s="20">
        <v>0</v>
      </c>
      <c r="E38" s="20">
        <v>3200000</v>
      </c>
      <c r="F38" s="19">
        <f t="shared" si="4"/>
        <v>3200000</v>
      </c>
      <c r="G38" s="3"/>
      <c r="H38" s="3"/>
      <c r="I38" s="3"/>
      <c r="J38" s="2"/>
      <c r="K38" s="2"/>
      <c r="L38" s="2"/>
      <c r="M38" s="2"/>
      <c r="N38" s="2"/>
      <c r="O38" s="2"/>
    </row>
    <row r="39" spans="1:15" s="4" customFormat="1" ht="14.25" customHeight="1" x14ac:dyDescent="0.2">
      <c r="A39" s="14"/>
      <c r="B39" s="11"/>
      <c r="C39" s="32" t="s">
        <v>44</v>
      </c>
      <c r="D39" s="33">
        <v>0</v>
      </c>
      <c r="E39" s="33">
        <v>3000000</v>
      </c>
      <c r="F39" s="34">
        <f t="shared" si="4"/>
        <v>3000000</v>
      </c>
      <c r="G39" s="3"/>
      <c r="H39" s="3"/>
      <c r="I39" s="3"/>
      <c r="J39" s="2"/>
      <c r="K39" s="2"/>
      <c r="L39" s="2"/>
      <c r="M39" s="2"/>
      <c r="N39" s="2"/>
      <c r="O39" s="2"/>
    </row>
    <row r="40" spans="1:15" s="4" customFormat="1" ht="14.25" customHeight="1" x14ac:dyDescent="0.2">
      <c r="A40" s="14"/>
      <c r="B40" s="11"/>
      <c r="C40" s="35" t="s">
        <v>21</v>
      </c>
      <c r="D40" s="20"/>
      <c r="E40" s="20"/>
      <c r="F40" s="19"/>
      <c r="G40" s="3"/>
      <c r="H40" s="3"/>
      <c r="I40" s="3"/>
      <c r="J40" s="2"/>
      <c r="K40" s="2"/>
      <c r="L40" s="2"/>
      <c r="M40" s="2"/>
      <c r="N40" s="2"/>
      <c r="O40" s="2"/>
    </row>
    <row r="41" spans="1:15" s="4" customFormat="1" ht="14.25" customHeight="1" x14ac:dyDescent="0.2">
      <c r="A41" s="14">
        <v>15</v>
      </c>
      <c r="B41" s="11" t="s">
        <v>22</v>
      </c>
      <c r="C41" s="31" t="s">
        <v>23</v>
      </c>
      <c r="D41" s="20">
        <v>50000</v>
      </c>
      <c r="E41" s="20">
        <v>350000</v>
      </c>
      <c r="F41" s="19">
        <f t="shared" si="4"/>
        <v>400000</v>
      </c>
      <c r="G41" s="3"/>
      <c r="H41" s="3"/>
      <c r="I41" s="3"/>
      <c r="J41" s="2"/>
      <c r="K41" s="2"/>
      <c r="L41" s="2"/>
      <c r="M41" s="2"/>
      <c r="N41" s="2"/>
      <c r="O41" s="2"/>
    </row>
    <row r="42" spans="1:15" s="4" customFormat="1" ht="14.25" customHeight="1" x14ac:dyDescent="0.2">
      <c r="A42" s="14"/>
      <c r="B42" s="11"/>
      <c r="C42" s="35" t="s">
        <v>24</v>
      </c>
      <c r="D42" s="20"/>
      <c r="E42" s="20"/>
      <c r="F42" s="19"/>
      <c r="G42" s="3"/>
      <c r="H42" s="3"/>
      <c r="I42" s="3"/>
      <c r="J42" s="2"/>
      <c r="K42" s="2"/>
      <c r="L42" s="2"/>
      <c r="M42" s="2"/>
      <c r="N42" s="2"/>
      <c r="O42" s="2"/>
    </row>
    <row r="43" spans="1:15" s="4" customFormat="1" ht="14.25" customHeight="1" x14ac:dyDescent="0.2">
      <c r="A43" s="14">
        <v>16</v>
      </c>
      <c r="B43" s="11" t="s">
        <v>25</v>
      </c>
      <c r="C43" s="31" t="s">
        <v>26</v>
      </c>
      <c r="D43" s="20">
        <v>3100000</v>
      </c>
      <c r="E43" s="20">
        <v>500000</v>
      </c>
      <c r="F43" s="19">
        <f t="shared" si="4"/>
        <v>3600000</v>
      </c>
      <c r="G43" s="3"/>
      <c r="H43" s="3"/>
      <c r="I43" s="3"/>
      <c r="J43" s="2"/>
      <c r="K43" s="2"/>
      <c r="L43" s="2"/>
      <c r="M43" s="2"/>
      <c r="N43" s="2"/>
      <c r="O43" s="2"/>
    </row>
    <row r="44" spans="1:15" s="4" customFormat="1" ht="14.25" customHeight="1" x14ac:dyDescent="0.2">
      <c r="A44" s="14"/>
      <c r="B44" s="24"/>
      <c r="C44" s="39" t="s">
        <v>32</v>
      </c>
      <c r="D44" s="23"/>
      <c r="E44" s="20"/>
      <c r="F44" s="19"/>
      <c r="G44" s="3"/>
      <c r="H44" s="3"/>
      <c r="I44" s="3"/>
      <c r="J44" s="2"/>
      <c r="K44" s="2"/>
      <c r="L44" s="2"/>
      <c r="M44" s="2"/>
      <c r="N44" s="2"/>
      <c r="O44" s="2"/>
    </row>
    <row r="45" spans="1:15" s="4" customFormat="1" ht="14.25" customHeight="1" x14ac:dyDescent="0.2">
      <c r="A45" s="14">
        <v>17</v>
      </c>
      <c r="B45" s="24" t="s">
        <v>38</v>
      </c>
      <c r="C45" s="25" t="s">
        <v>39</v>
      </c>
      <c r="D45" s="23">
        <v>80000</v>
      </c>
      <c r="E45" s="20">
        <v>16000</v>
      </c>
      <c r="F45" s="19">
        <f t="shared" si="4"/>
        <v>96000</v>
      </c>
      <c r="G45" s="3"/>
      <c r="H45" s="3"/>
      <c r="I45" s="3"/>
      <c r="J45" s="2"/>
      <c r="K45" s="2"/>
      <c r="L45" s="2"/>
      <c r="M45" s="2"/>
      <c r="N45" s="2"/>
      <c r="O45" s="2"/>
    </row>
    <row r="46" spans="1:15" s="4" customFormat="1" ht="14.25" customHeight="1" x14ac:dyDescent="0.2">
      <c r="A46" s="14"/>
      <c r="B46" s="24"/>
      <c r="C46" s="39" t="s">
        <v>61</v>
      </c>
      <c r="D46" s="23"/>
      <c r="E46" s="20"/>
      <c r="F46" s="19"/>
      <c r="G46" s="3"/>
      <c r="H46" s="3"/>
      <c r="I46" s="3"/>
      <c r="J46" s="2"/>
      <c r="K46" s="2"/>
      <c r="L46" s="2"/>
      <c r="M46" s="2"/>
      <c r="N46" s="2"/>
      <c r="O46" s="2"/>
    </row>
    <row r="47" spans="1:15" s="4" customFormat="1" ht="14.25" customHeight="1" x14ac:dyDescent="0.2">
      <c r="A47" s="14">
        <v>18</v>
      </c>
      <c r="B47" s="11" t="s">
        <v>63</v>
      </c>
      <c r="C47" s="31" t="s">
        <v>62</v>
      </c>
      <c r="D47" s="20">
        <v>0</v>
      </c>
      <c r="E47" s="20">
        <v>150000</v>
      </c>
      <c r="F47" s="19">
        <f t="shared" si="4"/>
        <v>150000</v>
      </c>
      <c r="G47" s="3"/>
      <c r="H47" s="3"/>
      <c r="I47" s="3"/>
      <c r="J47" s="2"/>
      <c r="K47" s="2"/>
      <c r="L47" s="2"/>
      <c r="M47" s="2"/>
      <c r="N47" s="2"/>
      <c r="O47" s="2"/>
    </row>
    <row r="48" spans="1:15" s="4" customFormat="1" ht="14.25" customHeight="1" x14ac:dyDescent="0.2">
      <c r="A48" s="14"/>
      <c r="B48" s="11"/>
      <c r="C48" s="31"/>
      <c r="D48" s="20"/>
      <c r="E48" s="20"/>
      <c r="F48" s="19"/>
      <c r="G48" s="3"/>
      <c r="H48" s="3"/>
      <c r="I48" s="3"/>
      <c r="J48" s="2"/>
      <c r="K48" s="2"/>
      <c r="L48" s="2"/>
      <c r="M48" s="2"/>
      <c r="N48" s="2"/>
      <c r="O48" s="2"/>
    </row>
    <row r="49" spans="1:18" s="4" customFormat="1" ht="14.25" customHeight="1" thickBot="1" x14ac:dyDescent="0.25">
      <c r="A49" s="14"/>
      <c r="B49" s="40"/>
      <c r="C49" s="39"/>
      <c r="D49" s="41"/>
      <c r="E49" s="41"/>
      <c r="F49" s="19"/>
      <c r="G49" s="3"/>
      <c r="H49" s="3"/>
      <c r="I49" s="3"/>
      <c r="J49" s="2"/>
      <c r="K49" s="2"/>
      <c r="L49" s="3"/>
      <c r="M49" s="3"/>
      <c r="N49" s="3"/>
      <c r="O49" s="3"/>
      <c r="P49" s="5"/>
      <c r="Q49" s="5"/>
      <c r="R49" s="5"/>
    </row>
    <row r="50" spans="1:18" ht="14.25" customHeight="1" thickBot="1" x14ac:dyDescent="0.25">
      <c r="A50" s="73"/>
      <c r="B50" s="74"/>
      <c r="C50" s="75"/>
      <c r="D50" s="42"/>
      <c r="E50" s="38">
        <f>E17+E18+E20+E22+E24+E26+E27+E28+E30+E31+E32+E34+E36+E38+E41+E43+E45+E47</f>
        <v>5374000</v>
      </c>
      <c r="F50" s="43"/>
      <c r="G50" s="3"/>
      <c r="H50" s="3"/>
      <c r="I50" s="3"/>
      <c r="J50" s="2"/>
      <c r="K50" s="2"/>
      <c r="L50" s="2"/>
      <c r="M50" s="2"/>
      <c r="N50" s="2"/>
      <c r="O50" s="2"/>
    </row>
    <row r="51" spans="1:18" ht="12.75" customHeight="1" x14ac:dyDescent="0.2">
      <c r="A51" s="76" t="s">
        <v>73</v>
      </c>
      <c r="B51" s="76"/>
      <c r="C51" s="76"/>
      <c r="D51" s="76"/>
      <c r="E51" s="76"/>
      <c r="F51" s="76"/>
      <c r="G51" s="3"/>
      <c r="H51" s="3"/>
      <c r="I51" s="3"/>
      <c r="J51" s="2"/>
      <c r="K51" s="2"/>
      <c r="L51" s="2"/>
      <c r="M51" s="2"/>
      <c r="N51" s="2"/>
      <c r="O51" s="2"/>
    </row>
    <row r="52" spans="1:18" ht="12.75" customHeight="1" x14ac:dyDescent="0.2">
      <c r="A52" s="71" t="s">
        <v>70</v>
      </c>
      <c r="B52" s="71"/>
      <c r="C52" s="71"/>
      <c r="D52" s="71"/>
      <c r="E52" s="71"/>
      <c r="F52" s="71"/>
      <c r="G52" s="3"/>
      <c r="H52" s="3"/>
      <c r="I52" s="2"/>
      <c r="J52" s="2"/>
      <c r="K52" s="2"/>
      <c r="L52" s="2"/>
      <c r="M52" s="2"/>
      <c r="N52" s="2"/>
      <c r="O52" s="2"/>
    </row>
    <row r="53" spans="1:18" ht="6" customHeight="1" x14ac:dyDescent="0.2">
      <c r="A53" s="17"/>
      <c r="B53" s="17"/>
      <c r="C53" s="17"/>
      <c r="D53" s="17"/>
      <c r="E53" s="17"/>
      <c r="F53" s="17"/>
      <c r="G53" s="3"/>
      <c r="H53" s="3"/>
      <c r="I53" s="2"/>
      <c r="J53" s="2"/>
      <c r="K53" s="2"/>
      <c r="L53" s="2"/>
      <c r="M53" s="2"/>
      <c r="N53" s="2"/>
      <c r="O53" s="2"/>
    </row>
    <row r="54" spans="1:18" s="1" customFormat="1" ht="12.75" customHeight="1" x14ac:dyDescent="0.2">
      <c r="A54" s="71" t="s">
        <v>71</v>
      </c>
      <c r="B54" s="71"/>
      <c r="C54" s="71"/>
      <c r="D54" s="71"/>
      <c r="E54" s="71"/>
      <c r="F54" s="71"/>
      <c r="G54" s="3"/>
      <c r="H54" s="3"/>
      <c r="I54" s="3"/>
      <c r="J54" s="3"/>
      <c r="K54" s="3"/>
      <c r="L54" s="3"/>
      <c r="M54" s="3"/>
      <c r="N54" s="3"/>
      <c r="O54" s="3"/>
    </row>
    <row r="55" spans="1:18" s="1" customFormat="1" ht="12.75" customHeight="1" x14ac:dyDescent="0.2">
      <c r="A55" s="72" t="s">
        <v>13</v>
      </c>
      <c r="B55" s="72"/>
      <c r="C55" s="72"/>
      <c r="D55" s="72"/>
      <c r="E55" s="72"/>
      <c r="F55" s="72"/>
      <c r="G55" s="3"/>
      <c r="H55" s="3"/>
      <c r="I55" s="3"/>
      <c r="J55" s="3"/>
      <c r="K55" s="3"/>
      <c r="L55" s="3"/>
      <c r="M55" s="3"/>
      <c r="N55" s="3"/>
      <c r="O55" s="3"/>
    </row>
    <row r="56" spans="1:18" ht="9" customHeight="1" x14ac:dyDescent="0.2">
      <c r="A56" s="70"/>
      <c r="B56" s="70"/>
      <c r="C56" s="70"/>
      <c r="D56" s="70"/>
      <c r="E56" s="70"/>
      <c r="F56" s="70"/>
      <c r="G56" s="2"/>
      <c r="H56" s="2"/>
      <c r="I56" s="2"/>
      <c r="J56" s="2"/>
      <c r="K56" s="2"/>
      <c r="L56" s="2"/>
      <c r="M56" s="2"/>
      <c r="N56" s="2"/>
      <c r="O56" s="2"/>
    </row>
    <row r="57" spans="1:18" ht="15" customHeight="1" x14ac:dyDescent="0.2">
      <c r="A57" s="4" t="s">
        <v>72</v>
      </c>
      <c r="B57" s="18"/>
      <c r="C57" s="4"/>
      <c r="D57" s="13" t="s">
        <v>1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8" ht="15" customHeight="1" x14ac:dyDescent="0.2">
      <c r="A58" s="4" t="s">
        <v>14</v>
      </c>
      <c r="B58" s="4"/>
      <c r="C58" s="4"/>
      <c r="D58" s="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8" ht="15" customHeight="1" x14ac:dyDescent="0.2">
      <c r="A59" s="10"/>
      <c r="B59" s="10"/>
      <c r="C59" s="10"/>
      <c r="D59" s="2"/>
      <c r="E59" s="2"/>
      <c r="F59" s="2"/>
      <c r="G59" s="2"/>
      <c r="H59" s="2"/>
      <c r="I59" s="2"/>
      <c r="J59" s="4"/>
      <c r="K59" s="4"/>
      <c r="L59" s="4"/>
      <c r="M59" s="4"/>
      <c r="N59" s="4"/>
      <c r="O59" s="4"/>
    </row>
    <row r="60" spans="1:18" ht="1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4"/>
      <c r="K60" s="4"/>
      <c r="L60" s="4"/>
      <c r="M60" s="4"/>
      <c r="N60" s="4"/>
      <c r="O60" s="4"/>
    </row>
    <row r="61" spans="1:18" x14ac:dyDescent="0.2">
      <c r="A61" s="2"/>
      <c r="B61" s="2"/>
      <c r="C61" s="2"/>
      <c r="D61" s="2"/>
      <c r="E61" s="2"/>
      <c r="F61" s="2"/>
      <c r="G61" s="2"/>
      <c r="H61" s="2"/>
      <c r="I61" s="4"/>
      <c r="J61" s="4"/>
      <c r="K61" s="4"/>
      <c r="L61" s="4"/>
      <c r="M61" s="4"/>
      <c r="N61" s="4"/>
      <c r="O61" s="4"/>
    </row>
    <row r="62" spans="1:18" x14ac:dyDescent="0.2">
      <c r="A62" s="2"/>
      <c r="B62" s="2"/>
      <c r="C62" s="2"/>
      <c r="D62" s="2"/>
      <c r="E62" s="2"/>
      <c r="F62" s="2"/>
      <c r="G62" s="2"/>
      <c r="H62" s="2"/>
      <c r="I62" s="4"/>
      <c r="J62" s="4"/>
      <c r="K62" s="4"/>
      <c r="L62" s="4"/>
      <c r="M62" s="4"/>
      <c r="N62" s="4"/>
      <c r="O62" s="4"/>
    </row>
    <row r="63" spans="1:18" x14ac:dyDescent="0.2">
      <c r="A63" s="2"/>
      <c r="B63" s="2"/>
      <c r="C63" s="2"/>
      <c r="D63" s="2"/>
      <c r="E63" s="2"/>
      <c r="F63" s="2"/>
      <c r="G63" s="2"/>
      <c r="H63" s="2"/>
      <c r="I63" s="4"/>
      <c r="J63" s="4"/>
      <c r="K63" s="4"/>
      <c r="L63" s="4"/>
      <c r="M63" s="4"/>
      <c r="N63" s="4"/>
      <c r="O63" s="4"/>
    </row>
    <row r="64" spans="1:18" x14ac:dyDescent="0.2">
      <c r="A64" s="2"/>
      <c r="B64" s="2"/>
      <c r="C64" s="2"/>
      <c r="D64" s="2"/>
      <c r="E64" s="2"/>
      <c r="F64" s="2"/>
      <c r="G64" s="2"/>
      <c r="H64" s="2"/>
      <c r="I64" s="4"/>
      <c r="J64" s="4"/>
      <c r="K64" s="4"/>
      <c r="L64" s="4"/>
      <c r="M64" s="4"/>
      <c r="N64" s="4"/>
      <c r="O64" s="4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4"/>
      <c r="J65" s="4"/>
      <c r="K65" s="4"/>
      <c r="L65" s="4"/>
      <c r="M65" s="4"/>
      <c r="N65" s="4"/>
      <c r="O65" s="4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4"/>
      <c r="J66" s="4"/>
      <c r="K66" s="4"/>
      <c r="L66" s="4"/>
      <c r="M66" s="4"/>
      <c r="N66" s="4"/>
      <c r="O66" s="4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4"/>
      <c r="J67" s="4"/>
      <c r="K67" s="4"/>
      <c r="L67" s="4"/>
      <c r="M67" s="4"/>
      <c r="N67" s="4"/>
      <c r="O67" s="4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4"/>
      <c r="J68" s="4"/>
      <c r="K68" s="4"/>
      <c r="L68" s="4"/>
      <c r="M68" s="4"/>
      <c r="N68" s="4"/>
      <c r="O68" s="4"/>
    </row>
    <row r="69" spans="1:15" x14ac:dyDescent="0.2">
      <c r="A69" s="2"/>
      <c r="B69" s="2"/>
      <c r="C69" s="2"/>
      <c r="D69" s="2"/>
      <c r="E69" s="2"/>
      <c r="F69" s="2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2"/>
      <c r="B70" s="2"/>
      <c r="C70" s="2"/>
      <c r="D70" s="2"/>
      <c r="E70" s="2"/>
      <c r="F70" s="2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2"/>
      <c r="B71" s="2"/>
      <c r="C71" s="2"/>
      <c r="D71" s="2"/>
      <c r="E71" s="2"/>
      <c r="F71" s="2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2"/>
      <c r="B72" s="2"/>
      <c r="C72" s="2"/>
      <c r="D72" s="2"/>
      <c r="E72" s="2"/>
      <c r="F72" s="2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2"/>
      <c r="B73" s="2"/>
      <c r="C73" s="2"/>
      <c r="D73" s="2"/>
      <c r="E73" s="2"/>
      <c r="F73" s="2"/>
      <c r="G73" s="4"/>
      <c r="H73" s="4"/>
      <c r="I73" s="4"/>
      <c r="J73" s="4"/>
      <c r="K73" s="4"/>
      <c r="L73" s="4"/>
      <c r="M73" s="4"/>
      <c r="N73" s="4"/>
      <c r="O73" s="4"/>
    </row>
    <row r="74" spans="1:15" x14ac:dyDescent="0.2">
      <c r="A74" s="2"/>
      <c r="B74" s="2"/>
      <c r="C74" s="2"/>
      <c r="D74" s="2"/>
      <c r="E74" s="2"/>
      <c r="F74" s="2"/>
      <c r="G74" s="4"/>
      <c r="H74" s="4"/>
      <c r="I74" s="4"/>
      <c r="J74" s="4"/>
      <c r="K74" s="4"/>
      <c r="L74" s="4"/>
      <c r="M74" s="4"/>
      <c r="N74" s="4"/>
      <c r="O74" s="4"/>
    </row>
    <row r="75" spans="1:15" x14ac:dyDescent="0.2">
      <c r="A75" s="2"/>
      <c r="B75" s="2"/>
      <c r="C75" s="2"/>
      <c r="D75" s="2"/>
      <c r="E75" s="2"/>
      <c r="F75" s="2"/>
      <c r="G75" s="4"/>
      <c r="H75" s="4"/>
      <c r="I75" s="4"/>
      <c r="J75" s="4"/>
      <c r="K75" s="4"/>
      <c r="L75" s="4"/>
      <c r="M75" s="4"/>
      <c r="N75" s="4"/>
      <c r="O75" s="4"/>
    </row>
    <row r="76" spans="1:15" x14ac:dyDescent="0.2">
      <c r="A76" s="2"/>
      <c r="B76" s="2"/>
      <c r="C76" s="2"/>
      <c r="D76" s="2"/>
      <c r="E76" s="2"/>
      <c r="F76" s="2"/>
      <c r="G76" s="4"/>
      <c r="H76" s="4"/>
      <c r="I76" s="4"/>
      <c r="J76" s="4"/>
      <c r="K76" s="4"/>
      <c r="L76" s="4"/>
      <c r="M76" s="4"/>
      <c r="N76" s="4"/>
      <c r="O76" s="4"/>
    </row>
    <row r="77" spans="1:15" x14ac:dyDescent="0.2">
      <c r="A77" s="2"/>
      <c r="B77" s="2"/>
      <c r="C77" s="2"/>
      <c r="D77" s="2"/>
      <c r="E77" s="2"/>
      <c r="F77" s="2"/>
      <c r="G77" s="4"/>
      <c r="H77" s="4"/>
      <c r="I77" s="4"/>
      <c r="J77" s="4"/>
      <c r="K77" s="4"/>
      <c r="L77" s="4"/>
      <c r="M77" s="4"/>
      <c r="N77" s="4"/>
      <c r="O77" s="4"/>
    </row>
    <row r="78" spans="1:1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x14ac:dyDescent="0.2">
      <c r="A85" s="2"/>
      <c r="B85" s="2"/>
      <c r="C85" s="2"/>
      <c r="D85" s="2"/>
      <c r="E85" s="2"/>
      <c r="F85" s="2"/>
      <c r="G85" s="2"/>
    </row>
  </sheetData>
  <mergeCells count="14">
    <mergeCell ref="A14:F14"/>
    <mergeCell ref="A56:F56"/>
    <mergeCell ref="A52:F52"/>
    <mergeCell ref="A55:F55"/>
    <mergeCell ref="A50:C50"/>
    <mergeCell ref="A54:F54"/>
    <mergeCell ref="A51:F51"/>
    <mergeCell ref="A12:C12"/>
    <mergeCell ref="A10:C10"/>
    <mergeCell ref="A1:F1"/>
    <mergeCell ref="A2:F2"/>
    <mergeCell ref="A3:F3"/>
    <mergeCell ref="A4:F4"/>
    <mergeCell ref="A11:C11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2023-02-23T12:56:48Z</cp:lastPrinted>
  <dcterms:created xsi:type="dcterms:W3CDTF">2001-04-19T06:32:12Z</dcterms:created>
  <dcterms:modified xsi:type="dcterms:W3CDTF">2023-02-28T07:04:26Z</dcterms:modified>
</cp:coreProperties>
</file>