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RO!$A$1:$F$35</definedName>
  </definedNames>
  <calcPr calcId="152511"/>
</workbook>
</file>

<file path=xl/calcChain.xml><?xml version="1.0" encoding="utf-8"?>
<calcChain xmlns="http://schemas.openxmlformats.org/spreadsheetml/2006/main">
  <c r="E27" i="8" l="1"/>
  <c r="F22" i="8" l="1"/>
  <c r="F19" i="8" l="1"/>
  <c r="F20" i="8"/>
  <c r="F21" i="8"/>
  <c r="F23" i="8"/>
  <c r="F17" i="8"/>
  <c r="F15" i="8"/>
  <c r="F18" i="8" l="1"/>
  <c r="F24" i="8" l="1"/>
  <c r="F16" i="8"/>
  <c r="F6" i="8" l="1"/>
  <c r="E8" i="8" l="1"/>
  <c r="E10" i="8" l="1"/>
  <c r="F9" i="8" l="1"/>
</calcChain>
</file>

<file path=xl/sharedStrings.xml><?xml version="1.0" encoding="utf-8"?>
<sst xmlns="http://schemas.openxmlformats.org/spreadsheetml/2006/main" count="49" uniqueCount="44">
  <si>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</si>
  <si>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</si>
  <si>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</si>
  <si>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</si>
  <si>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</si>
  <si>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</si>
  <si>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</si>
  <si>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</si>
  <si>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</si>
  <si>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</si>
  <si>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</si>
  <si>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</si>
  <si>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</si>
  <si>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</si>
  <si>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</si>
  <si>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 xml:space="preserve"> v  Kč  / pro RMČ/</t>
  </si>
  <si>
    <t>6118/5011</t>
  </si>
  <si>
    <t>6118/5019</t>
  </si>
  <si>
    <t>6118/5021</t>
  </si>
  <si>
    <t>6118/5031</t>
  </si>
  <si>
    <t>6118/5032</t>
  </si>
  <si>
    <t>6118/5039</t>
  </si>
  <si>
    <t>6118/5139</t>
  </si>
  <si>
    <t>6118/5169</t>
  </si>
  <si>
    <t>6118/5175</t>
  </si>
  <si>
    <t>Platy zaměstnanců ÚMČ (ÚZ 98008)</t>
  </si>
  <si>
    <t>Refundace mezd (ÚZ 98008)</t>
  </si>
  <si>
    <t>Ostatní osobní výdaje - dohody, odměny členům komisí (ÚZ 98008)</t>
  </si>
  <si>
    <t>Odvody sociálního pojištění (ÚZ 98008)</t>
  </si>
  <si>
    <t>Odvody zdravotního pojištění (ÚZ 98008)</t>
  </si>
  <si>
    <t>Ostatní povinné pojistné placené zaměstnavatelem (ÚZ 98008)</t>
  </si>
  <si>
    <t>Nákup všeobecného materiálu (ÚZ 98008)</t>
  </si>
  <si>
    <t>Nákup služeb (ÚZ 98008)</t>
  </si>
  <si>
    <t>Pohoštění (ÚZ 98008)</t>
  </si>
  <si>
    <t>Neinvestiční přijaté transfery z MF ČR (ÚZ 98008)</t>
  </si>
  <si>
    <t>zapojení zůstatku roku 2022 - pol. 8115</t>
  </si>
  <si>
    <t>Rozpočtové opatření č. 1/2023</t>
  </si>
  <si>
    <t>Toto rozpočtové opatření bylo schváleno na 9/IX. schůzi RMČ dne 30.1.2023.</t>
  </si>
  <si>
    <t xml:space="preserve">Rozdíl mezi příjmy a výdaji činí 11 504 000 Kč a je kryt položkou financování. </t>
  </si>
  <si>
    <t>Brno, 30.1.2023</t>
  </si>
  <si>
    <t>6118/5161</t>
  </si>
  <si>
    <t>Volby prezidenta České republiky</t>
  </si>
  <si>
    <t>Služby pošt (ÚZ 98008)</t>
  </si>
  <si>
    <t>Tímto RO č. 1/2023 se příjmy i výdaje zvýšily o 208 000 Kč, tj. příjmy na částku 73 376 000 Kč a výdaje na částku 84 880 000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</si>
</sst>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5" fillId="0" borderId="0" xfId="0" applyFont="1"/>
    <xf numFmtId="0" fontId="1" fillId="0" borderId="1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3" fontId="3" fillId="0" borderId="7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2"/>
  <sheetViews>
    <sheetView tabSelected="1" zoomScaleNormal="100" zoomScaleSheetLayoutView="100" workbookViewId="0">
      <selection activeCell="E27" sqref="E27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5" t="s">
        <v>11</v>
      </c>
      <c r="B1" s="66"/>
      <c r="C1" s="66"/>
      <c r="D1" s="66"/>
      <c r="E1" s="66"/>
      <c r="F1" s="66"/>
      <c r="G1" s="2"/>
      <c r="H1" s="2"/>
      <c r="I1" s="2"/>
      <c r="J1" s="2"/>
      <c r="K1" s="2"/>
    </row>
    <row r="2" spans="1:15" ht="14.25" customHeight="1" x14ac:dyDescent="0.2">
      <c r="A2" s="65" t="s">
        <v>36</v>
      </c>
      <c r="B2" s="66"/>
      <c r="C2" s="66"/>
      <c r="D2" s="66"/>
      <c r="E2" s="66"/>
      <c r="F2" s="66"/>
      <c r="G2" s="2"/>
      <c r="H2" s="2"/>
      <c r="I2" s="2"/>
      <c r="J2" s="2"/>
      <c r="K2" s="2"/>
    </row>
    <row r="3" spans="1:15" ht="14.25" customHeight="1" thickBot="1" x14ac:dyDescent="0.25">
      <c r="A3" s="67" t="s">
        <v>15</v>
      </c>
      <c r="B3" s="67"/>
      <c r="C3" s="67"/>
      <c r="D3" s="67"/>
      <c r="E3" s="67"/>
      <c r="F3" s="67"/>
      <c r="G3" s="2"/>
      <c r="H3" s="2"/>
      <c r="I3" s="2"/>
      <c r="J3" s="2"/>
      <c r="K3" s="2"/>
    </row>
    <row r="4" spans="1:15" ht="18.75" customHeight="1" thickBot="1" x14ac:dyDescent="0.25">
      <c r="A4" s="68" t="s">
        <v>2</v>
      </c>
      <c r="B4" s="69"/>
      <c r="C4" s="69"/>
      <c r="D4" s="69"/>
      <c r="E4" s="69"/>
      <c r="F4" s="70"/>
      <c r="G4" s="4"/>
      <c r="H4" s="2"/>
      <c r="I4" s="2"/>
      <c r="J4" s="2"/>
      <c r="K4" s="2"/>
    </row>
    <row r="5" spans="1:15" ht="27" customHeight="1" x14ac:dyDescent="0.2">
      <c r="A5" s="36" t="s">
        <v>7</v>
      </c>
      <c r="B5" s="37" t="s">
        <v>9</v>
      </c>
      <c r="C5" s="15" t="s">
        <v>8</v>
      </c>
      <c r="D5" s="37" t="s">
        <v>4</v>
      </c>
      <c r="E5" s="37" t="s">
        <v>5</v>
      </c>
      <c r="F5" s="38" t="s">
        <v>6</v>
      </c>
      <c r="G5" s="5"/>
      <c r="H5" s="3"/>
      <c r="I5" s="2"/>
      <c r="J5" s="2"/>
      <c r="K5" s="2"/>
      <c r="L5" s="2"/>
    </row>
    <row r="6" spans="1:15" s="4" customFormat="1" ht="14.25" customHeight="1" x14ac:dyDescent="0.2">
      <c r="A6" s="36">
        <v>1</v>
      </c>
      <c r="B6" s="40">
        <v>4111</v>
      </c>
      <c r="C6" s="50" t="s">
        <v>34</v>
      </c>
      <c r="D6" s="48">
        <v>0</v>
      </c>
      <c r="E6" s="48">
        <v>208000</v>
      </c>
      <c r="F6" s="49">
        <f>D6+E6</f>
        <v>208000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27"/>
      <c r="C7" s="28"/>
      <c r="D7" s="29"/>
      <c r="E7" s="29"/>
      <c r="F7" s="30"/>
      <c r="G7" s="3"/>
      <c r="H7" s="3"/>
      <c r="I7" s="3"/>
      <c r="J7" s="2"/>
      <c r="K7" s="2"/>
      <c r="L7" s="2"/>
    </row>
    <row r="8" spans="1:15" ht="14.25" customHeight="1" thickBot="1" x14ac:dyDescent="0.25">
      <c r="A8" s="63" t="s">
        <v>10</v>
      </c>
      <c r="B8" s="64"/>
      <c r="C8" s="64"/>
      <c r="D8" s="42"/>
      <c r="E8" s="39">
        <f>SUM(E6:E7)</f>
        <v>208000</v>
      </c>
      <c r="F8" s="31"/>
      <c r="G8" s="3"/>
      <c r="H8" s="3"/>
      <c r="I8" s="3"/>
      <c r="J8" s="2"/>
      <c r="K8" s="2"/>
      <c r="L8" s="2"/>
    </row>
    <row r="9" spans="1:15" ht="14.25" customHeight="1" x14ac:dyDescent="0.2">
      <c r="A9" s="71" t="s">
        <v>35</v>
      </c>
      <c r="B9" s="72"/>
      <c r="C9" s="73"/>
      <c r="D9" s="16">
        <v>11504000</v>
      </c>
      <c r="E9" s="16">
        <v>0</v>
      </c>
      <c r="F9" s="17">
        <f>D9+E9</f>
        <v>11504000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61" t="s">
        <v>12</v>
      </c>
      <c r="B10" s="62"/>
      <c r="C10" s="62"/>
      <c r="D10" s="43"/>
      <c r="E10" s="18">
        <f>SUM(E8+E9)</f>
        <v>208000</v>
      </c>
      <c r="F10" s="19"/>
      <c r="G10" s="3"/>
      <c r="H10" s="3"/>
      <c r="I10" s="2"/>
      <c r="J10" s="2"/>
      <c r="K10" s="2"/>
      <c r="L10" s="2"/>
    </row>
    <row r="11" spans="1:15" ht="10.5" customHeight="1" thickBot="1" x14ac:dyDescent="0.25">
      <c r="A11" s="10"/>
      <c r="B11" s="11"/>
      <c r="C11" s="11"/>
      <c r="D11" s="11"/>
      <c r="E11" s="12"/>
      <c r="F11" s="13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51" t="s">
        <v>3</v>
      </c>
      <c r="B12" s="52"/>
      <c r="C12" s="52"/>
      <c r="D12" s="52"/>
      <c r="E12" s="52"/>
      <c r="F12" s="53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0" t="s">
        <v>7</v>
      </c>
      <c r="B13" s="21" t="s">
        <v>0</v>
      </c>
      <c r="C13" s="22" t="s">
        <v>8</v>
      </c>
      <c r="D13" s="21" t="s">
        <v>4</v>
      </c>
      <c r="E13" s="21" t="s">
        <v>5</v>
      </c>
      <c r="F13" s="23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25"/>
      <c r="C14" s="47" t="s">
        <v>41</v>
      </c>
      <c r="D14" s="8"/>
      <c r="E14" s="8"/>
      <c r="F14" s="9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36">
        <v>1</v>
      </c>
      <c r="B15" s="45" t="s">
        <v>16</v>
      </c>
      <c r="C15" s="46" t="s">
        <v>25</v>
      </c>
      <c r="D15" s="16">
        <v>0</v>
      </c>
      <c r="E15" s="48">
        <v>17000</v>
      </c>
      <c r="F15" s="49">
        <f t="shared" ref="F15:F18" si="0">D15+E15</f>
        <v>17000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36">
        <v>2</v>
      </c>
      <c r="B16" s="45" t="s">
        <v>17</v>
      </c>
      <c r="C16" s="46" t="s">
        <v>26</v>
      </c>
      <c r="D16" s="16">
        <v>0</v>
      </c>
      <c r="E16" s="48">
        <v>5000</v>
      </c>
      <c r="F16" s="49">
        <f t="shared" si="0"/>
        <v>5000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36">
        <v>3</v>
      </c>
      <c r="B17" s="45" t="s">
        <v>18</v>
      </c>
      <c r="C17" s="46" t="s">
        <v>27</v>
      </c>
      <c r="D17" s="16">
        <v>0</v>
      </c>
      <c r="E17" s="48">
        <v>135000</v>
      </c>
      <c r="F17" s="49">
        <f t="shared" si="0"/>
        <v>135000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36">
        <v>4</v>
      </c>
      <c r="B18" s="45" t="s">
        <v>19</v>
      </c>
      <c r="C18" s="46" t="s">
        <v>28</v>
      </c>
      <c r="D18" s="16">
        <v>0</v>
      </c>
      <c r="E18" s="48">
        <v>5000</v>
      </c>
      <c r="F18" s="49">
        <f t="shared" si="0"/>
        <v>5000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36">
        <v>5</v>
      </c>
      <c r="B19" s="45" t="s">
        <v>20</v>
      </c>
      <c r="C19" s="46" t="s">
        <v>29</v>
      </c>
      <c r="D19" s="16">
        <v>0</v>
      </c>
      <c r="E19" s="48">
        <v>2000</v>
      </c>
      <c r="F19" s="49">
        <f t="shared" ref="F19:F23" si="1">D19+E19</f>
        <v>2000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36">
        <v>6</v>
      </c>
      <c r="B20" s="45" t="s">
        <v>21</v>
      </c>
      <c r="C20" s="46" t="s">
        <v>30</v>
      </c>
      <c r="D20" s="16">
        <v>0</v>
      </c>
      <c r="E20" s="48">
        <v>2000</v>
      </c>
      <c r="F20" s="49">
        <f t="shared" si="1"/>
        <v>2000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36">
        <v>7</v>
      </c>
      <c r="B21" s="45" t="s">
        <v>22</v>
      </c>
      <c r="C21" s="46" t="s">
        <v>31</v>
      </c>
      <c r="D21" s="16">
        <v>0</v>
      </c>
      <c r="E21" s="48">
        <v>20000</v>
      </c>
      <c r="F21" s="49">
        <f t="shared" si="1"/>
        <v>20000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36">
        <v>8</v>
      </c>
      <c r="B22" s="45" t="s">
        <v>40</v>
      </c>
      <c r="C22" s="46" t="s">
        <v>42</v>
      </c>
      <c r="D22" s="16">
        <v>0</v>
      </c>
      <c r="E22" s="48">
        <v>3000</v>
      </c>
      <c r="F22" s="49">
        <f t="shared" si="1"/>
        <v>3000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36">
        <v>9</v>
      </c>
      <c r="B23" s="45" t="s">
        <v>23</v>
      </c>
      <c r="C23" s="46" t="s">
        <v>32</v>
      </c>
      <c r="D23" s="16">
        <v>0</v>
      </c>
      <c r="E23" s="48">
        <v>16000</v>
      </c>
      <c r="F23" s="49">
        <f t="shared" si="1"/>
        <v>16000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36">
        <v>10</v>
      </c>
      <c r="B24" s="45" t="s">
        <v>24</v>
      </c>
      <c r="C24" s="46" t="s">
        <v>33</v>
      </c>
      <c r="D24" s="16">
        <v>0</v>
      </c>
      <c r="E24" s="48">
        <v>3000</v>
      </c>
      <c r="F24" s="49">
        <f>D24+E24</f>
        <v>3000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/>
      <c r="B25" s="25"/>
      <c r="C25" s="44"/>
      <c r="D25" s="8"/>
      <c r="E25" s="8"/>
      <c r="F25" s="9"/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thickBot="1" x14ac:dyDescent="0.25">
      <c r="A26" s="7"/>
      <c r="B26" s="33"/>
      <c r="C26" s="32"/>
      <c r="D26" s="34"/>
      <c r="E26" s="34"/>
      <c r="F26" s="9"/>
      <c r="G26" s="3"/>
      <c r="H26" s="3"/>
      <c r="I26" s="3"/>
      <c r="J26" s="2"/>
      <c r="K26" s="2"/>
      <c r="L26" s="3"/>
      <c r="M26" s="3"/>
      <c r="N26" s="3"/>
      <c r="O26" s="3"/>
      <c r="P26" s="5"/>
      <c r="Q26" s="5"/>
      <c r="R26" s="5"/>
    </row>
    <row r="27" spans="1:18" ht="14.25" customHeight="1" thickBot="1" x14ac:dyDescent="0.25">
      <c r="A27" s="57"/>
      <c r="B27" s="58"/>
      <c r="C27" s="59"/>
      <c r="D27" s="35"/>
      <c r="E27" s="39">
        <f>SUM(E15:E24)</f>
        <v>208000</v>
      </c>
      <c r="F27" s="31"/>
      <c r="G27" s="3"/>
      <c r="H27" s="3"/>
      <c r="I27" s="3"/>
      <c r="J27" s="2"/>
      <c r="K27" s="2"/>
      <c r="L27" s="2"/>
      <c r="M27" s="2"/>
      <c r="N27" s="2"/>
      <c r="O27" s="2"/>
    </row>
    <row r="28" spans="1:18" ht="12.75" customHeight="1" x14ac:dyDescent="0.2">
      <c r="A28" s="60" t="s">
        <v>37</v>
      </c>
      <c r="B28" s="60"/>
      <c r="C28" s="60"/>
      <c r="D28" s="60"/>
      <c r="E28" s="60"/>
      <c r="F28" s="60"/>
      <c r="G28" s="3"/>
      <c r="H28" s="3"/>
      <c r="I28" s="3"/>
      <c r="J28" s="2"/>
      <c r="K28" s="2"/>
      <c r="L28" s="2"/>
      <c r="M28" s="2"/>
      <c r="N28" s="2"/>
      <c r="O28" s="2"/>
    </row>
    <row r="29" spans="1:18" ht="12.75" customHeight="1" x14ac:dyDescent="0.2">
      <c r="A29" s="55" t="s">
        <v>43</v>
      </c>
      <c r="B29" s="55"/>
      <c r="C29" s="55"/>
      <c r="D29" s="55"/>
      <c r="E29" s="55"/>
      <c r="F29" s="55"/>
      <c r="G29" s="3"/>
      <c r="H29" s="3"/>
      <c r="I29" s="2"/>
      <c r="J29" s="2"/>
      <c r="K29" s="2"/>
      <c r="L29" s="2"/>
      <c r="M29" s="2"/>
      <c r="N29" s="2"/>
      <c r="O29" s="2"/>
    </row>
    <row r="30" spans="1:18" ht="6" customHeight="1" x14ac:dyDescent="0.2">
      <c r="A30" s="41"/>
      <c r="B30" s="41"/>
      <c r="C30" s="41"/>
      <c r="D30" s="41"/>
      <c r="E30" s="41"/>
      <c r="F30" s="41"/>
      <c r="G30" s="3"/>
      <c r="H30" s="3"/>
      <c r="I30" s="2"/>
      <c r="J30" s="2"/>
      <c r="K30" s="2"/>
      <c r="L30" s="2"/>
      <c r="M30" s="2"/>
      <c r="N30" s="2"/>
      <c r="O30" s="2"/>
    </row>
    <row r="31" spans="1:18" s="1" customFormat="1" ht="12.75" customHeight="1" x14ac:dyDescent="0.2">
      <c r="A31" s="55" t="s">
        <v>38</v>
      </c>
      <c r="B31" s="55"/>
      <c r="C31" s="55"/>
      <c r="D31" s="55"/>
      <c r="E31" s="55"/>
      <c r="F31" s="55"/>
      <c r="G31" s="3"/>
      <c r="H31" s="3"/>
      <c r="I31" s="3"/>
      <c r="J31" s="3"/>
      <c r="K31" s="3"/>
      <c r="L31" s="3"/>
      <c r="M31" s="3"/>
      <c r="N31" s="3"/>
      <c r="O31" s="3"/>
    </row>
    <row r="32" spans="1:18" s="1" customFormat="1" ht="12.75" customHeight="1" x14ac:dyDescent="0.2">
      <c r="A32" s="56" t="s">
        <v>13</v>
      </c>
      <c r="B32" s="56"/>
      <c r="C32" s="56"/>
      <c r="D32" s="56"/>
      <c r="E32" s="56"/>
      <c r="F32" s="56"/>
      <c r="G32" s="3"/>
      <c r="H32" s="3"/>
      <c r="I32" s="3"/>
      <c r="J32" s="3"/>
      <c r="K32" s="3"/>
      <c r="L32" s="3"/>
      <c r="M32" s="3"/>
      <c r="N32" s="3"/>
      <c r="O32" s="3"/>
    </row>
    <row r="33" spans="1:15" ht="9" customHeight="1" x14ac:dyDescent="0.2">
      <c r="A33" s="54"/>
      <c r="B33" s="54"/>
      <c r="C33" s="54"/>
      <c r="D33" s="54"/>
      <c r="E33" s="54"/>
      <c r="F33" s="54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4" t="s">
        <v>39</v>
      </c>
      <c r="B34" s="24"/>
      <c r="C34" s="4"/>
      <c r="D34" s="26" t="s">
        <v>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4" t="s">
        <v>14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14"/>
      <c r="B36" s="14"/>
      <c r="C36" s="14"/>
      <c r="D36" s="2"/>
      <c r="E36" s="2"/>
      <c r="F36" s="2"/>
      <c r="G36" s="2"/>
      <c r="H36" s="2"/>
      <c r="I36" s="2"/>
      <c r="J36" s="4"/>
      <c r="K36" s="4"/>
      <c r="L36" s="4"/>
      <c r="M36" s="4"/>
      <c r="N36" s="4"/>
      <c r="O36" s="4"/>
    </row>
    <row r="37" spans="1:15" ht="1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3:F33"/>
    <mergeCell ref="A29:F29"/>
    <mergeCell ref="A32:F32"/>
    <mergeCell ref="A27:C27"/>
    <mergeCell ref="A31:F31"/>
    <mergeCell ref="A28:F28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2022-12-19T11:43:56Z</cp:lastPrinted>
  <dcterms:created xsi:type="dcterms:W3CDTF">2001-04-19T06:32:12Z</dcterms:created>
  <dcterms:modified xsi:type="dcterms:W3CDTF">2023-01-30T12:26:53Z</dcterms:modified>
</cp:coreProperties>
</file>