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2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RO!$A$1:$F$39</definedName>
  </definedNames>
  <calcPr calcId="152511"/>
</workbook>
</file>

<file path=xl/calcChain.xml><?xml version="1.0" encoding="utf-8"?>
<calcChain xmlns="http://schemas.openxmlformats.org/spreadsheetml/2006/main">
  <c r="F17" i="8" l="1"/>
  <c r="F18" i="8"/>
  <c r="E31" i="8" l="1"/>
  <c r="F7" i="8" l="1"/>
  <c r="F22" i="8" l="1"/>
  <c r="F23" i="8"/>
  <c r="F24" i="8"/>
  <c r="F25" i="8"/>
  <c r="F26" i="8"/>
  <c r="F20" i="8" l="1"/>
  <c r="E9" i="8"/>
  <c r="F6" i="8"/>
  <c r="F27" i="8"/>
  <c r="F28" i="8" l="1"/>
  <c r="F21" i="8" l="1"/>
  <c r="F16" i="8" l="1"/>
  <c r="E11" i="8" l="1"/>
  <c r="F10" i="8" l="1"/>
</calcChain>
</file>

<file path=xl/sharedStrings.xml><?xml version="1.0" encoding="utf-8"?>
<sst xmlns="http://schemas.openxmlformats.org/spreadsheetml/2006/main" count="56" uniqueCount="51">
  <si>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</si>
  <si>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</si>
  <si>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</si>
  <si>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</si>
  <si>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</si>
  <si>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</si>
  <si>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</si>
  <si>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</si>
  <si>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</si>
  <si>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</si>
  <si>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</si>
  <si>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</si>
  <si>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</si>
  <si>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</si>
  <si>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</si>
  <si>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2021 - pol. 8115</t>
  </si>
  <si>
    <t>Rozpočtové opatření č. 9/2022</t>
  </si>
  <si>
    <t xml:space="preserve"> v  Kč  / pro RMČ/</t>
  </si>
  <si>
    <t>Neinv. přijaté transfery z MF ČR - volby do zastupitelstev obcí a Senátu (ÚZ 98187)</t>
  </si>
  <si>
    <t>Volby do zastupitelstev obcí a Senátu Parlamentu ČR</t>
  </si>
  <si>
    <t>6115/5011</t>
  </si>
  <si>
    <t>6115/5019</t>
  </si>
  <si>
    <t>6115/5021</t>
  </si>
  <si>
    <t>6115/5031</t>
  </si>
  <si>
    <t>6115/5032</t>
  </si>
  <si>
    <t>6115/5039</t>
  </si>
  <si>
    <t>6115/5139</t>
  </si>
  <si>
    <t>6115/5169</t>
  </si>
  <si>
    <t>6115/5175</t>
  </si>
  <si>
    <t>Sociálně-právní ochrana dětí</t>
  </si>
  <si>
    <t>Platy zaměstnanců ÚMČ (ÚZ 98187)</t>
  </si>
  <si>
    <t>Refundace mezd (ÚZ 98187)</t>
  </si>
  <si>
    <t>Ostatní osobní výdaje - dohody, odměny členům komisí (ÚZ 98187)</t>
  </si>
  <si>
    <t>Odvody sociálního pojištění (ÚZ 98187)</t>
  </si>
  <si>
    <t>Odvody zdravotního pojištění (ÚZ 98187)</t>
  </si>
  <si>
    <t>Ostatní povinné pojistné placené zaměstnavatelem (ÚZ 98187)</t>
  </si>
  <si>
    <t>Nákup všeobecného materiálu (ÚZ 98187)</t>
  </si>
  <si>
    <t>Nákup služeb (ÚZ 98187)</t>
  </si>
  <si>
    <t>Pohoštění (ÚZ 98187)</t>
  </si>
  <si>
    <t>4324/5137</t>
  </si>
  <si>
    <t>4324/5173</t>
  </si>
  <si>
    <t>Brno, 19.9.2022</t>
  </si>
  <si>
    <t>DDHM (ÚZ 13024)</t>
  </si>
  <si>
    <t>Cestovné (ÚZ 13024)</t>
  </si>
  <si>
    <t>6330/4137</t>
  </si>
  <si>
    <t xml:space="preserve">Účelová přijatá dotace od SMB - kompenzace cen energií (ÚZ 59) </t>
  </si>
  <si>
    <t>4324/5139</t>
  </si>
  <si>
    <t>Nákup materiálu (ÚZ 13024)</t>
  </si>
  <si>
    <t xml:space="preserve">Rozdíl mezi příjmy a výdaji činí 37 423 000 Kč a je kryt položkou financování. </t>
  </si>
  <si>
    <t>Tímto RO č. 9/2022 se příjmy zvýšily o 1 167 tis. Kč na částku 68 142 685 Kč a výdaje se zvýšily o 260 tis. Kč  na částku 105 565 685 Kč.</t>
  </si>
  <si>
    <t>Toto rozpočtové opatření bylo schváleno na 105/VIII. schůzi RMČ dne 19.9.2022.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</si>
</sst>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u/>
      <sz val="14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Fill="1"/>
    <xf numFmtId="0" fontId="4" fillId="0" borderId="0" xfId="0" applyFont="1"/>
    <xf numFmtId="0" fontId="4" fillId="0" borderId="0" xfId="0" applyFont="1" applyFill="1"/>
    <xf numFmtId="0" fontId="1" fillId="0" borderId="0" xfId="0" applyFont="1"/>
    <xf numFmtId="0" fontId="1" fillId="0" borderId="0" xfId="0" applyFont="1" applyFill="1"/>
    <xf numFmtId="3" fontId="4" fillId="0" borderId="0" xfId="0" applyNumberFormat="1" applyFont="1"/>
    <xf numFmtId="0" fontId="4" fillId="0" borderId="2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/>
    </xf>
    <xf numFmtId="3" fontId="4" fillId="0" borderId="5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3" fontId="1" fillId="0" borderId="4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vertical="center"/>
    </xf>
    <xf numFmtId="3" fontId="1" fillId="0" borderId="7" xfId="0" applyNumberFormat="1" applyFont="1" applyFill="1" applyBorder="1"/>
    <xf numFmtId="3" fontId="1" fillId="0" borderId="8" xfId="0" applyNumberFormat="1" applyFont="1" applyFill="1" applyBorder="1" applyAlignment="1">
      <alignment vertical="center"/>
    </xf>
    <xf numFmtId="14" fontId="1" fillId="0" borderId="0" xfId="0" applyNumberFormat="1" applyFont="1"/>
    <xf numFmtId="0" fontId="9" fillId="0" borderId="0" xfId="0" applyFont="1"/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66"/>
  <sheetViews>
    <sheetView tabSelected="1" zoomScaleNormal="100" zoomScaleSheetLayoutView="100" workbookViewId="0">
      <selection activeCell="C41" sqref="C41"/>
    </sheetView>
  </sheetViews>
  <sheetFormatPr defaultRowHeight="12.75" x14ac:dyDescent="0.2"/>
  <cols>
    <col min="1" max="1" width="4.7109375" customWidth="1"/>
    <col min="2" max="2" width="9.42578125" customWidth="1"/>
    <col min="3" max="3" width="69.5703125" customWidth="1"/>
    <col min="4" max="5" width="10.7109375" customWidth="1"/>
    <col min="6" max="6" width="10.85546875" customWidth="1"/>
    <col min="16" max="16" width="10.7109375" customWidth="1"/>
    <col min="20" max="20" width="9.140625" customWidth="1"/>
  </cols>
  <sheetData>
    <row r="1" spans="1:15" ht="18" x14ac:dyDescent="0.2">
      <c r="A1" s="68" t="s">
        <v>11</v>
      </c>
      <c r="B1" s="69"/>
      <c r="C1" s="69"/>
      <c r="D1" s="69"/>
      <c r="E1" s="69"/>
      <c r="F1" s="69"/>
      <c r="G1" s="2"/>
      <c r="H1" s="2"/>
      <c r="I1" s="2"/>
      <c r="J1" s="2"/>
      <c r="K1" s="2"/>
    </row>
    <row r="2" spans="1:15" ht="14.25" customHeight="1" x14ac:dyDescent="0.2">
      <c r="A2" s="68" t="s">
        <v>16</v>
      </c>
      <c r="B2" s="69"/>
      <c r="C2" s="69"/>
      <c r="D2" s="69"/>
      <c r="E2" s="69"/>
      <c r="F2" s="69"/>
      <c r="G2" s="2"/>
      <c r="H2" s="2"/>
      <c r="I2" s="2"/>
      <c r="J2" s="2"/>
      <c r="K2" s="2"/>
    </row>
    <row r="3" spans="1:15" ht="14.25" customHeight="1" thickBot="1" x14ac:dyDescent="0.25">
      <c r="A3" s="70" t="s">
        <v>17</v>
      </c>
      <c r="B3" s="70"/>
      <c r="C3" s="70"/>
      <c r="D3" s="70"/>
      <c r="E3" s="70"/>
      <c r="F3" s="70"/>
      <c r="G3" s="2"/>
      <c r="H3" s="2"/>
      <c r="I3" s="2"/>
      <c r="J3" s="2"/>
      <c r="K3" s="2"/>
    </row>
    <row r="4" spans="1:15" ht="18.75" customHeight="1" thickBot="1" x14ac:dyDescent="0.25">
      <c r="A4" s="71" t="s">
        <v>2</v>
      </c>
      <c r="B4" s="72"/>
      <c r="C4" s="72"/>
      <c r="D4" s="72"/>
      <c r="E4" s="72"/>
      <c r="F4" s="73"/>
      <c r="G4" s="2"/>
      <c r="H4" s="2"/>
      <c r="I4" s="2"/>
      <c r="J4" s="2"/>
      <c r="K4" s="2"/>
    </row>
    <row r="5" spans="1:15" ht="27" customHeight="1" x14ac:dyDescent="0.2">
      <c r="A5" s="12" t="s">
        <v>7</v>
      </c>
      <c r="B5" s="30" t="s">
        <v>9</v>
      </c>
      <c r="C5" s="33" t="s">
        <v>8</v>
      </c>
      <c r="D5" s="30" t="s">
        <v>4</v>
      </c>
      <c r="E5" s="30" t="s">
        <v>5</v>
      </c>
      <c r="F5" s="34" t="s">
        <v>6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12">
        <v>1</v>
      </c>
      <c r="B6" s="31">
        <v>4111</v>
      </c>
      <c r="C6" s="32" t="s">
        <v>18</v>
      </c>
      <c r="D6" s="13">
        <v>0</v>
      </c>
      <c r="E6" s="13">
        <v>260000</v>
      </c>
      <c r="F6" s="35">
        <f>D6+E6</f>
        <v>260000</v>
      </c>
      <c r="G6" s="3"/>
      <c r="H6" s="3"/>
      <c r="I6" s="2"/>
      <c r="J6" s="2"/>
      <c r="K6" s="2"/>
      <c r="L6" s="2"/>
    </row>
    <row r="7" spans="1:15" s="4" customFormat="1" ht="14.25" customHeight="1" x14ac:dyDescent="0.2">
      <c r="A7" s="12">
        <v>2</v>
      </c>
      <c r="B7" s="45" t="s">
        <v>44</v>
      </c>
      <c r="C7" s="46" t="s">
        <v>45</v>
      </c>
      <c r="D7" s="15">
        <v>0</v>
      </c>
      <c r="E7" s="13">
        <v>907000</v>
      </c>
      <c r="F7" s="35">
        <f>D7+E7</f>
        <v>907000</v>
      </c>
      <c r="G7" s="3"/>
      <c r="H7" s="3"/>
      <c r="I7" s="2"/>
      <c r="J7" s="2"/>
      <c r="K7" s="2"/>
      <c r="L7" s="2"/>
    </row>
    <row r="8" spans="1:15" s="4" customFormat="1" ht="14.25" customHeight="1" thickBot="1" x14ac:dyDescent="0.25">
      <c r="A8" s="7"/>
      <c r="B8" s="9"/>
      <c r="C8" s="10"/>
      <c r="D8" s="8"/>
      <c r="E8" s="8"/>
      <c r="F8" s="11"/>
      <c r="G8" s="3"/>
      <c r="H8" s="3"/>
      <c r="I8" s="3"/>
      <c r="J8" s="2"/>
      <c r="K8" s="2"/>
      <c r="L8" s="2"/>
    </row>
    <row r="9" spans="1:15" ht="14.25" customHeight="1" thickBot="1" x14ac:dyDescent="0.25">
      <c r="A9" s="66" t="s">
        <v>10</v>
      </c>
      <c r="B9" s="67"/>
      <c r="C9" s="67"/>
      <c r="D9" s="21"/>
      <c r="E9" s="36">
        <f>SUM(E6:E8)</f>
        <v>1167000</v>
      </c>
      <c r="F9" s="22"/>
      <c r="G9" s="3"/>
      <c r="H9" s="3"/>
      <c r="I9" s="3"/>
      <c r="J9" s="2"/>
      <c r="K9" s="2"/>
      <c r="L9" s="2"/>
    </row>
    <row r="10" spans="1:15" ht="14.25" customHeight="1" x14ac:dyDescent="0.2">
      <c r="A10" s="74" t="s">
        <v>15</v>
      </c>
      <c r="B10" s="75"/>
      <c r="C10" s="76"/>
      <c r="D10" s="15">
        <v>38330000</v>
      </c>
      <c r="E10" s="15">
        <v>-907000</v>
      </c>
      <c r="F10" s="17">
        <f>D10+E10</f>
        <v>37423000</v>
      </c>
      <c r="G10" s="3"/>
      <c r="H10" s="3"/>
      <c r="I10" s="3"/>
      <c r="J10" s="2"/>
      <c r="K10" s="6"/>
      <c r="L10" s="2"/>
    </row>
    <row r="11" spans="1:15" ht="14.25" customHeight="1" thickBot="1" x14ac:dyDescent="0.25">
      <c r="A11" s="64" t="s">
        <v>12</v>
      </c>
      <c r="B11" s="65"/>
      <c r="C11" s="65"/>
      <c r="D11" s="23"/>
      <c r="E11" s="18">
        <f>SUM(E9+E10)</f>
        <v>260000</v>
      </c>
      <c r="F11" s="24"/>
      <c r="G11" s="3"/>
      <c r="H11" s="3"/>
      <c r="I11" s="2"/>
      <c r="J11" s="2"/>
      <c r="K11" s="2"/>
      <c r="L11" s="2"/>
    </row>
    <row r="12" spans="1:15" ht="10.5" customHeight="1" thickBot="1" x14ac:dyDescent="0.25">
      <c r="A12" s="25"/>
      <c r="B12" s="26"/>
      <c r="C12" s="26"/>
      <c r="D12" s="26"/>
      <c r="E12" s="27"/>
      <c r="F12" s="28"/>
      <c r="G12" s="3"/>
      <c r="H12" s="3"/>
      <c r="I12" s="2"/>
      <c r="J12" s="2"/>
      <c r="K12" s="2"/>
      <c r="L12" s="2"/>
    </row>
    <row r="13" spans="1:15" s="4" customFormat="1" ht="18" customHeight="1" thickBot="1" x14ac:dyDescent="0.25">
      <c r="A13" s="55" t="s">
        <v>3</v>
      </c>
      <c r="B13" s="56"/>
      <c r="C13" s="56"/>
      <c r="D13" s="56"/>
      <c r="E13" s="56"/>
      <c r="F13" s="57"/>
      <c r="G13" s="3"/>
      <c r="H13" s="3"/>
      <c r="I13" s="2"/>
      <c r="J13" s="2"/>
      <c r="K13" s="2"/>
      <c r="L13" s="2"/>
    </row>
    <row r="14" spans="1:15" s="4" customFormat="1" ht="27" customHeight="1" x14ac:dyDescent="0.2">
      <c r="A14" s="41" t="s">
        <v>7</v>
      </c>
      <c r="B14" s="42" t="s">
        <v>0</v>
      </c>
      <c r="C14" s="43" t="s">
        <v>8</v>
      </c>
      <c r="D14" s="42" t="s">
        <v>4</v>
      </c>
      <c r="E14" s="42" t="s">
        <v>5</v>
      </c>
      <c r="F14" s="44" t="s">
        <v>6</v>
      </c>
      <c r="G14" s="3"/>
      <c r="H14" s="3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12"/>
      <c r="B15" s="39"/>
      <c r="C15" s="38" t="s">
        <v>29</v>
      </c>
      <c r="D15" s="13"/>
      <c r="E15" s="13"/>
      <c r="F15" s="35"/>
      <c r="G15" s="3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12">
        <v>1</v>
      </c>
      <c r="B16" s="33" t="s">
        <v>39</v>
      </c>
      <c r="C16" s="37" t="s">
        <v>42</v>
      </c>
      <c r="D16" s="13">
        <v>5000</v>
      </c>
      <c r="E16" s="13">
        <v>-5000</v>
      </c>
      <c r="F16" s="35">
        <f t="shared" ref="F16:F18" si="0">D16+E16</f>
        <v>0</v>
      </c>
      <c r="G16" s="3"/>
      <c r="H16" s="3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12">
        <v>2</v>
      </c>
      <c r="B17" s="33" t="s">
        <v>46</v>
      </c>
      <c r="C17" s="37" t="s">
        <v>47</v>
      </c>
      <c r="D17" s="13">
        <v>10000</v>
      </c>
      <c r="E17" s="13">
        <v>2000</v>
      </c>
      <c r="F17" s="35">
        <f t="shared" si="0"/>
        <v>12000</v>
      </c>
      <c r="G17" s="3"/>
      <c r="H17" s="3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12">
        <v>3</v>
      </c>
      <c r="B18" s="33" t="s">
        <v>40</v>
      </c>
      <c r="C18" s="37" t="s">
        <v>43</v>
      </c>
      <c r="D18" s="13">
        <v>4000</v>
      </c>
      <c r="E18" s="13">
        <v>3000</v>
      </c>
      <c r="F18" s="35">
        <f t="shared" si="0"/>
        <v>7000</v>
      </c>
      <c r="G18" s="3"/>
      <c r="H18" s="3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12"/>
      <c r="B19" s="33"/>
      <c r="C19" s="29" t="s">
        <v>19</v>
      </c>
      <c r="D19" s="16"/>
      <c r="E19" s="19"/>
      <c r="F19" s="20"/>
      <c r="G19" s="3"/>
      <c r="H19" s="3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12">
        <v>4</v>
      </c>
      <c r="B20" s="39" t="s">
        <v>20</v>
      </c>
      <c r="C20" s="37" t="s">
        <v>30</v>
      </c>
      <c r="D20" s="15">
        <v>0</v>
      </c>
      <c r="E20" s="13">
        <v>15000</v>
      </c>
      <c r="F20" s="35">
        <f t="shared" ref="F20:F28" si="1">D20+E20</f>
        <v>15000</v>
      </c>
      <c r="G20" s="3"/>
      <c r="H20" s="3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12">
        <v>5</v>
      </c>
      <c r="B21" s="39" t="s">
        <v>21</v>
      </c>
      <c r="C21" s="37" t="s">
        <v>31</v>
      </c>
      <c r="D21" s="15">
        <v>0</v>
      </c>
      <c r="E21" s="13">
        <v>5000</v>
      </c>
      <c r="F21" s="35">
        <f t="shared" si="1"/>
        <v>5000</v>
      </c>
      <c r="G21" s="3"/>
      <c r="H21" s="3"/>
      <c r="I21" s="3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12">
        <v>6</v>
      </c>
      <c r="B22" s="39" t="s">
        <v>22</v>
      </c>
      <c r="C22" s="37" t="s">
        <v>32</v>
      </c>
      <c r="D22" s="15">
        <v>0</v>
      </c>
      <c r="E22" s="13">
        <v>180000</v>
      </c>
      <c r="F22" s="35">
        <f t="shared" si="1"/>
        <v>180000</v>
      </c>
      <c r="G22" s="3"/>
      <c r="H22" s="3"/>
      <c r="I22" s="3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12">
        <v>7</v>
      </c>
      <c r="B23" s="39" t="s">
        <v>23</v>
      </c>
      <c r="C23" s="37" t="s">
        <v>33</v>
      </c>
      <c r="D23" s="15">
        <v>0</v>
      </c>
      <c r="E23" s="13">
        <v>4000</v>
      </c>
      <c r="F23" s="35">
        <f t="shared" si="1"/>
        <v>4000</v>
      </c>
      <c r="G23" s="3"/>
      <c r="H23" s="3"/>
      <c r="I23" s="3"/>
      <c r="J23" s="2"/>
      <c r="K23" s="2"/>
      <c r="L23" s="2"/>
      <c r="M23" s="2"/>
      <c r="N23" s="2"/>
      <c r="O23" s="2"/>
    </row>
    <row r="24" spans="1:18" s="4" customFormat="1" ht="14.25" customHeight="1" x14ac:dyDescent="0.2">
      <c r="A24" s="12">
        <v>8</v>
      </c>
      <c r="B24" s="39" t="s">
        <v>24</v>
      </c>
      <c r="C24" s="37" t="s">
        <v>34</v>
      </c>
      <c r="D24" s="15">
        <v>0</v>
      </c>
      <c r="E24" s="13">
        <v>1500</v>
      </c>
      <c r="F24" s="35">
        <f t="shared" si="1"/>
        <v>1500</v>
      </c>
      <c r="G24" s="3"/>
      <c r="H24" s="3"/>
      <c r="I24" s="3"/>
      <c r="J24" s="2"/>
      <c r="K24" s="2"/>
      <c r="L24" s="2"/>
      <c r="M24" s="2"/>
      <c r="N24" s="2"/>
      <c r="O24" s="2"/>
    </row>
    <row r="25" spans="1:18" s="4" customFormat="1" ht="14.25" customHeight="1" x14ac:dyDescent="0.2">
      <c r="A25" s="12">
        <v>9</v>
      </c>
      <c r="B25" s="39" t="s">
        <v>25</v>
      </c>
      <c r="C25" s="37" t="s">
        <v>35</v>
      </c>
      <c r="D25" s="15">
        <v>0</v>
      </c>
      <c r="E25" s="13">
        <v>2000</v>
      </c>
      <c r="F25" s="35">
        <f t="shared" si="1"/>
        <v>2000</v>
      </c>
      <c r="G25" s="3"/>
      <c r="H25" s="3"/>
      <c r="I25" s="3"/>
      <c r="J25" s="2"/>
      <c r="K25" s="2"/>
      <c r="L25" s="2"/>
      <c r="M25" s="2"/>
      <c r="N25" s="2"/>
      <c r="O25" s="2"/>
    </row>
    <row r="26" spans="1:18" s="4" customFormat="1" ht="14.25" customHeight="1" x14ac:dyDescent="0.2">
      <c r="A26" s="12">
        <v>10</v>
      </c>
      <c r="B26" s="39" t="s">
        <v>26</v>
      </c>
      <c r="C26" s="37" t="s">
        <v>36</v>
      </c>
      <c r="D26" s="15">
        <v>0</v>
      </c>
      <c r="E26" s="13">
        <v>25000</v>
      </c>
      <c r="F26" s="35">
        <f t="shared" si="1"/>
        <v>25000</v>
      </c>
      <c r="G26" s="3"/>
      <c r="H26" s="3"/>
      <c r="I26" s="3"/>
      <c r="J26" s="2"/>
      <c r="K26" s="2"/>
      <c r="L26" s="2"/>
      <c r="M26" s="2"/>
      <c r="N26" s="2"/>
      <c r="O26" s="2"/>
    </row>
    <row r="27" spans="1:18" s="4" customFormat="1" ht="14.25" customHeight="1" x14ac:dyDescent="0.2">
      <c r="A27" s="12">
        <v>11</v>
      </c>
      <c r="B27" s="39" t="s">
        <v>27</v>
      </c>
      <c r="C27" s="37" t="s">
        <v>37</v>
      </c>
      <c r="D27" s="15">
        <v>0</v>
      </c>
      <c r="E27" s="13">
        <v>22500</v>
      </c>
      <c r="F27" s="35">
        <f t="shared" si="1"/>
        <v>22500</v>
      </c>
      <c r="G27" s="3"/>
      <c r="H27" s="3"/>
      <c r="I27" s="3"/>
      <c r="J27" s="2"/>
      <c r="K27" s="2"/>
      <c r="L27" s="2"/>
      <c r="M27" s="2"/>
      <c r="N27" s="2"/>
      <c r="O27" s="2"/>
    </row>
    <row r="28" spans="1:18" s="4" customFormat="1" ht="14.25" customHeight="1" x14ac:dyDescent="0.2">
      <c r="A28" s="12">
        <v>12</v>
      </c>
      <c r="B28" s="39" t="s">
        <v>28</v>
      </c>
      <c r="C28" s="37" t="s">
        <v>38</v>
      </c>
      <c r="D28" s="15">
        <v>0</v>
      </c>
      <c r="E28" s="13">
        <v>5000</v>
      </c>
      <c r="F28" s="35">
        <f t="shared" si="1"/>
        <v>5000</v>
      </c>
      <c r="G28" s="3"/>
      <c r="H28" s="3"/>
      <c r="I28" s="3"/>
      <c r="J28" s="2"/>
      <c r="K28" s="2"/>
      <c r="L28" s="2"/>
      <c r="M28" s="2"/>
      <c r="N28" s="2"/>
      <c r="O28" s="2"/>
    </row>
    <row r="29" spans="1:18" s="4" customFormat="1" ht="14.25" customHeight="1" x14ac:dyDescent="0.2">
      <c r="A29" s="12"/>
      <c r="B29" s="33"/>
      <c r="C29" s="47"/>
      <c r="D29" s="16"/>
      <c r="E29" s="16"/>
      <c r="F29" s="48"/>
      <c r="G29" s="3"/>
      <c r="H29" s="3"/>
      <c r="I29" s="3"/>
      <c r="J29" s="2"/>
      <c r="K29" s="2"/>
      <c r="L29" s="2"/>
      <c r="M29" s="2"/>
      <c r="N29" s="2"/>
      <c r="O29" s="2"/>
    </row>
    <row r="30" spans="1:18" s="4" customFormat="1" ht="14.25" customHeight="1" thickBot="1" x14ac:dyDescent="0.25">
      <c r="A30" s="12"/>
      <c r="B30" s="49"/>
      <c r="C30" s="38"/>
      <c r="D30" s="50"/>
      <c r="E30" s="50"/>
      <c r="F30" s="35"/>
      <c r="G30" s="3"/>
      <c r="H30" s="3"/>
      <c r="I30" s="3"/>
      <c r="J30" s="2"/>
      <c r="K30" s="2"/>
      <c r="L30" s="3"/>
      <c r="M30" s="3"/>
      <c r="N30" s="3"/>
      <c r="O30" s="3"/>
      <c r="P30" s="5"/>
      <c r="Q30" s="5"/>
      <c r="R30" s="5"/>
    </row>
    <row r="31" spans="1:18" ht="14.25" customHeight="1" thickBot="1" x14ac:dyDescent="0.25">
      <c r="A31" s="60"/>
      <c r="B31" s="61"/>
      <c r="C31" s="62"/>
      <c r="D31" s="51"/>
      <c r="E31" s="36">
        <f>E16+E17+E18+E20+E21+E22+E23+E24+E25+E26+E27+E28</f>
        <v>260000</v>
      </c>
      <c r="F31" s="52"/>
      <c r="G31" s="3"/>
      <c r="H31" s="3"/>
      <c r="I31" s="3"/>
      <c r="J31" s="2"/>
      <c r="K31" s="2"/>
      <c r="L31" s="2"/>
      <c r="M31" s="2"/>
      <c r="N31" s="2"/>
      <c r="O31" s="2"/>
    </row>
    <row r="32" spans="1:18" ht="12.75" customHeight="1" x14ac:dyDescent="0.2">
      <c r="A32" s="63" t="s">
        <v>50</v>
      </c>
      <c r="B32" s="63"/>
      <c r="C32" s="63"/>
      <c r="D32" s="63"/>
      <c r="E32" s="63"/>
      <c r="F32" s="63"/>
      <c r="G32" s="3"/>
      <c r="H32" s="3"/>
      <c r="I32" s="3"/>
      <c r="J32" s="2"/>
      <c r="K32" s="2"/>
      <c r="L32" s="2"/>
      <c r="M32" s="2"/>
      <c r="N32" s="2"/>
      <c r="O32" s="2"/>
    </row>
    <row r="33" spans="1:15" ht="12.75" customHeight="1" x14ac:dyDescent="0.2">
      <c r="A33" s="58" t="s">
        <v>49</v>
      </c>
      <c r="B33" s="58"/>
      <c r="C33" s="58"/>
      <c r="D33" s="58"/>
      <c r="E33" s="58"/>
      <c r="F33" s="58"/>
      <c r="G33" s="3"/>
      <c r="H33" s="3"/>
      <c r="I33" s="2"/>
      <c r="J33" s="2"/>
      <c r="K33" s="2"/>
      <c r="L33" s="2"/>
      <c r="M33" s="2"/>
      <c r="N33" s="2"/>
      <c r="O33" s="2"/>
    </row>
    <row r="34" spans="1:15" ht="6" customHeight="1" x14ac:dyDescent="0.2">
      <c r="A34" s="40"/>
      <c r="B34" s="40"/>
      <c r="C34" s="40"/>
      <c r="D34" s="40"/>
      <c r="E34" s="40"/>
      <c r="F34" s="40"/>
      <c r="G34" s="3"/>
      <c r="H34" s="3"/>
      <c r="I34" s="2"/>
      <c r="J34" s="2"/>
      <c r="K34" s="2"/>
      <c r="L34" s="2"/>
      <c r="M34" s="2"/>
      <c r="N34" s="2"/>
      <c r="O34" s="2"/>
    </row>
    <row r="35" spans="1:15" s="1" customFormat="1" ht="12.75" customHeight="1" x14ac:dyDescent="0.2">
      <c r="A35" s="58" t="s">
        <v>48</v>
      </c>
      <c r="B35" s="58"/>
      <c r="C35" s="58"/>
      <c r="D35" s="58"/>
      <c r="E35" s="58"/>
      <c r="F35" s="58"/>
      <c r="G35" s="3"/>
      <c r="H35" s="3"/>
      <c r="I35" s="3"/>
      <c r="J35" s="3"/>
      <c r="K35" s="3"/>
      <c r="L35" s="3"/>
      <c r="M35" s="3"/>
      <c r="N35" s="3"/>
      <c r="O35" s="3"/>
    </row>
    <row r="36" spans="1:15" s="1" customFormat="1" ht="12.75" customHeight="1" x14ac:dyDescent="0.2">
      <c r="A36" s="59" t="s">
        <v>13</v>
      </c>
      <c r="B36" s="59"/>
      <c r="C36" s="59"/>
      <c r="D36" s="59"/>
      <c r="E36" s="59"/>
      <c r="F36" s="59"/>
      <c r="G36" s="3"/>
      <c r="H36" s="3"/>
      <c r="I36" s="3"/>
      <c r="J36" s="3"/>
      <c r="K36" s="3"/>
      <c r="L36" s="3"/>
      <c r="M36" s="3"/>
      <c r="N36" s="3"/>
      <c r="O36" s="3"/>
    </row>
    <row r="37" spans="1:15" ht="9" customHeight="1" x14ac:dyDescent="0.2">
      <c r="A37" s="58"/>
      <c r="B37" s="58"/>
      <c r="C37" s="58"/>
      <c r="D37" s="58"/>
      <c r="E37" s="58"/>
      <c r="F37" s="58"/>
      <c r="G37" s="2"/>
      <c r="H37" s="2"/>
      <c r="I37" s="2"/>
      <c r="J37" s="2"/>
      <c r="K37" s="2"/>
      <c r="L37" s="2"/>
      <c r="M37" s="2"/>
      <c r="N37" s="2"/>
      <c r="O37" s="2"/>
    </row>
    <row r="38" spans="1:15" ht="15" customHeight="1" x14ac:dyDescent="0.2">
      <c r="A38" s="4" t="s">
        <v>41</v>
      </c>
      <c r="B38" s="53"/>
      <c r="C38" s="4"/>
      <c r="D38" s="14" t="s">
        <v>1</v>
      </c>
      <c r="E38" s="4"/>
      <c r="F38" s="4"/>
      <c r="G38" s="2"/>
      <c r="H38" s="2"/>
      <c r="I38" s="2"/>
      <c r="J38" s="2"/>
      <c r="K38" s="2"/>
      <c r="L38" s="2"/>
      <c r="M38" s="2"/>
      <c r="N38" s="2"/>
      <c r="O38" s="2"/>
    </row>
    <row r="39" spans="1:15" ht="15" customHeight="1" x14ac:dyDescent="0.2">
      <c r="A39" s="4" t="s">
        <v>14</v>
      </c>
      <c r="B39" s="4"/>
      <c r="C39" s="4"/>
      <c r="D39" s="4"/>
      <c r="E39" s="4"/>
      <c r="F39" s="4"/>
      <c r="G39" s="2"/>
      <c r="H39" s="2"/>
      <c r="I39" s="2"/>
      <c r="J39" s="2"/>
      <c r="K39" s="2"/>
      <c r="L39" s="2"/>
      <c r="M39" s="2"/>
      <c r="N39" s="2"/>
      <c r="O39" s="2"/>
    </row>
    <row r="40" spans="1:15" ht="15" customHeight="1" x14ac:dyDescent="0.2">
      <c r="A40" s="54"/>
      <c r="B40" s="54"/>
      <c r="C40" s="54"/>
      <c r="D40" s="4"/>
      <c r="E40" s="4"/>
      <c r="F40" s="4"/>
      <c r="G40" s="2"/>
      <c r="H40" s="2"/>
      <c r="I40" s="2"/>
      <c r="J40" s="4"/>
      <c r="K40" s="4"/>
      <c r="L40" s="4"/>
      <c r="M40" s="4"/>
      <c r="N40" s="4"/>
      <c r="O40" s="4"/>
    </row>
    <row r="41" spans="1:15" ht="15" customHeight="1" x14ac:dyDescent="0.2">
      <c r="A41" s="4"/>
      <c r="B41" s="4"/>
      <c r="C41" s="4"/>
      <c r="D41" s="4"/>
      <c r="E41" s="4"/>
      <c r="F41" s="4"/>
      <c r="G41" s="2"/>
      <c r="H41" s="2"/>
      <c r="I41" s="2"/>
      <c r="J41" s="4"/>
      <c r="K41" s="4"/>
      <c r="L41" s="4"/>
      <c r="M41" s="4"/>
      <c r="N41" s="4"/>
      <c r="O41" s="4"/>
    </row>
    <row r="42" spans="1:15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">
      <c r="A43" s="2"/>
      <c r="B43" s="2"/>
      <c r="C43" s="2"/>
      <c r="D43" s="2"/>
      <c r="E43" s="2"/>
      <c r="F43" s="2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2">
      <c r="A44" s="2"/>
      <c r="B44" s="2"/>
      <c r="C44" s="2"/>
      <c r="D44" s="2"/>
      <c r="E44" s="2"/>
      <c r="F44" s="2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">
      <c r="A45" s="2"/>
      <c r="B45" s="2"/>
      <c r="C45" s="2"/>
      <c r="D45" s="2"/>
      <c r="E45" s="2"/>
      <c r="F45" s="2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">
      <c r="A46" s="2"/>
      <c r="B46" s="2"/>
      <c r="C46" s="2"/>
      <c r="D46" s="2"/>
      <c r="E46" s="2"/>
      <c r="F46" s="2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">
      <c r="A47" s="2"/>
      <c r="B47" s="2"/>
      <c r="C47" s="2"/>
      <c r="D47" s="2"/>
      <c r="E47" s="2"/>
      <c r="F47" s="2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">
      <c r="A48" s="2"/>
      <c r="B48" s="2"/>
      <c r="C48" s="2"/>
      <c r="D48" s="2"/>
      <c r="E48" s="2"/>
      <c r="F48" s="2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">
      <c r="A49" s="2"/>
      <c r="B49" s="2"/>
      <c r="C49" s="2"/>
      <c r="D49" s="2"/>
      <c r="E49" s="2"/>
      <c r="F49" s="2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2"/>
      <c r="B50" s="2"/>
      <c r="C50" s="2"/>
      <c r="D50" s="2"/>
      <c r="E50" s="2"/>
      <c r="F50" s="2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2"/>
      <c r="B51" s="2"/>
      <c r="C51" s="2"/>
      <c r="D51" s="2"/>
      <c r="E51" s="2"/>
      <c r="F51" s="2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2">
      <c r="A66" s="2"/>
      <c r="B66" s="2"/>
      <c r="C66" s="2"/>
      <c r="D66" s="2"/>
      <c r="E66" s="2"/>
      <c r="F66" s="2"/>
      <c r="G66" s="2"/>
    </row>
  </sheetData>
  <mergeCells count="14">
    <mergeCell ref="A11:C11"/>
    <mergeCell ref="A9:C9"/>
    <mergeCell ref="A1:F1"/>
    <mergeCell ref="A2:F2"/>
    <mergeCell ref="A3:F3"/>
    <mergeCell ref="A4:F4"/>
    <mergeCell ref="A10:C10"/>
    <mergeCell ref="A13:F13"/>
    <mergeCell ref="A37:F37"/>
    <mergeCell ref="A33:F33"/>
    <mergeCell ref="A36:F36"/>
    <mergeCell ref="A31:C31"/>
    <mergeCell ref="A35:F35"/>
    <mergeCell ref="A32:F32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2022-08-22T13:15:18Z</cp:lastPrinted>
  <dcterms:created xsi:type="dcterms:W3CDTF">2001-04-19T06:32:12Z</dcterms:created>
  <dcterms:modified xsi:type="dcterms:W3CDTF">2022-09-22T10:44:52Z</dcterms:modified>
</cp:coreProperties>
</file>