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RO!$A$1:$F$60</definedName>
  </definedNames>
  <calcPr calcId="152511"/>
</workbook>
</file>

<file path=xl/calcChain.xml><?xml version="1.0" encoding="utf-8"?>
<calcChain xmlns="http://schemas.openxmlformats.org/spreadsheetml/2006/main">
  <c r="E52" i="8" l="1"/>
  <c r="F27" i="8" l="1"/>
  <c r="F28" i="8"/>
  <c r="F33" i="8"/>
  <c r="F32" i="8"/>
  <c r="F20" i="8" l="1"/>
  <c r="F40" i="8" l="1"/>
  <c r="F41" i="8"/>
  <c r="F42" i="8"/>
  <c r="F44" i="8"/>
  <c r="F35" i="8"/>
  <c r="F36" i="8"/>
  <c r="F37" i="8"/>
  <c r="F38" i="8"/>
  <c r="F39" i="8"/>
  <c r="F43" i="8"/>
  <c r="F45" i="8"/>
  <c r="F47" i="8"/>
  <c r="F25" i="8" l="1"/>
  <c r="F22" i="8"/>
  <c r="F23" i="8"/>
  <c r="E8" i="8" l="1"/>
  <c r="F6" i="8"/>
  <c r="F30" i="8"/>
  <c r="F18" i="8"/>
  <c r="F49" i="8"/>
  <c r="F50" i="8"/>
  <c r="F16" i="8"/>
  <c r="F9" i="8" l="1"/>
  <c r="F15" i="8"/>
  <c r="E10" i="8"/>
</calcChain>
</file>

<file path=xl/sharedStrings.xml><?xml version="1.0" encoding="utf-8"?>
<sst xmlns="http://schemas.openxmlformats.org/spreadsheetml/2006/main" count="88" uniqueCount="76">
  <si>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</si>
  <si>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</si>
  <si>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</si>
  <si>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</si>
  <si>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</si>
  <si>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</si>
  <si>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</si>
  <si>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</si>
  <si>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</si>
  <si>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</si>
  <si>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</si>
  <si>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</si>
  <si>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</si>
  <si>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</si>
  <si>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</si>
  <si>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</si>
  <si>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3399/2321</t>
  </si>
  <si>
    <t>Silnice</t>
  </si>
  <si>
    <t>2212/5171</t>
  </si>
  <si>
    <t>2212/5169</t>
  </si>
  <si>
    <t>2310/5171</t>
  </si>
  <si>
    <t>Pitná voda</t>
  </si>
  <si>
    <t>Oprava a údržba studní</t>
  </si>
  <si>
    <t>Rozpočtové opatření č. 3/2021</t>
  </si>
  <si>
    <t>Sociální fond</t>
  </si>
  <si>
    <t>6171/5169</t>
  </si>
  <si>
    <t>6171/5499</t>
  </si>
  <si>
    <t>Sociální fond - služby</t>
  </si>
  <si>
    <t>Sociální fond - příspěvky</t>
  </si>
  <si>
    <t>Pohřebnictví</t>
  </si>
  <si>
    <t>3632/5811</t>
  </si>
  <si>
    <t>Sociální pohřby</t>
  </si>
  <si>
    <t>Přijaté neivestiční dary - kulturní akce</t>
  </si>
  <si>
    <t>Kultura</t>
  </si>
  <si>
    <t>Slavnosti tuřanského zelí</t>
  </si>
  <si>
    <t>3319/5169</t>
  </si>
  <si>
    <t>3399/5169</t>
  </si>
  <si>
    <t>3319/5139</t>
  </si>
  <si>
    <t xml:space="preserve"> v  Kč  / pro ZMČ/</t>
  </si>
  <si>
    <t>Nákup materiálu</t>
  </si>
  <si>
    <t>Nákup služeb</t>
  </si>
  <si>
    <t>Úřad</t>
  </si>
  <si>
    <t>6171/6121</t>
  </si>
  <si>
    <t>Rekonstrukce radnice IV. - fasáda, podkroví</t>
  </si>
  <si>
    <t>Dobrovolní hasiči</t>
  </si>
  <si>
    <t>5512/5132</t>
  </si>
  <si>
    <t>JSDH Holásky - ochranné pomůcky</t>
  </si>
  <si>
    <t>v tom: ÚZ 74</t>
  </si>
  <si>
    <t>5512/5139</t>
  </si>
  <si>
    <t>JSDH Holásky - nákup materiálu</t>
  </si>
  <si>
    <t>5512/5171</t>
  </si>
  <si>
    <t>JSDH Holásky - opravy a udržování</t>
  </si>
  <si>
    <t>5512/6121</t>
  </si>
  <si>
    <t>5512/5137</t>
  </si>
  <si>
    <t>JSDH Holásky - DDHM</t>
  </si>
  <si>
    <t>5512/5169</t>
  </si>
  <si>
    <t>JSDH Holásky - nákup služeb</t>
  </si>
  <si>
    <t>Brno, 19.4.2021</t>
  </si>
  <si>
    <t>Mateřské školy</t>
  </si>
  <si>
    <t>3111/6121</t>
  </si>
  <si>
    <t>Herní prvky v mateřských školách</t>
  </si>
  <si>
    <t>Opravy a udržování</t>
  </si>
  <si>
    <t>Nebytové prostory</t>
  </si>
  <si>
    <t>3613/5171</t>
  </si>
  <si>
    <t>Veřejná zeleň</t>
  </si>
  <si>
    <t>3745/6121</t>
  </si>
  <si>
    <t>Rekonstrukce hřiště U Potoka</t>
  </si>
  <si>
    <t>Stavební úpravy provizorních prostor pro poštu</t>
  </si>
  <si>
    <t>Revitalizace lokality Lesíček</t>
  </si>
  <si>
    <t>3613/6121</t>
  </si>
  <si>
    <t>Tímto RO č. 3/2021 se příjmy zvýšily o 240 tisíc Kč, tj. na 53 832 000 Kč a výdaje se zvýšily o 6 440 risíc Kč, tj. na 70 964 000 Kč.</t>
  </si>
  <si>
    <t xml:space="preserve">Rozdíl mezi příjmy a výdaji činí 17 132 tis.Kč a je kryt položkou financování. </t>
  </si>
  <si>
    <t>Účelové komunikace - služby (ÚZ 73)</t>
  </si>
  <si>
    <t>Opravy účelových komunikací (ÚZ 73)</t>
  </si>
  <si>
    <t>JSDH Holásky - PD hasičská zbrojnice Holásky</t>
  </si>
  <si>
    <t>Toto rozpočtové opatření bylo schváleno na 16/VIII. zasedání ZMČ dne 29.4.2021.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</si>
</sst>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4" fillId="0" borderId="7" xfId="0" applyNumberFormat="1" applyFont="1" applyFill="1" applyBorder="1"/>
    <xf numFmtId="0" fontId="4" fillId="0" borderId="0" xfId="0" applyFont="1" applyFill="1" applyAlignment="1">
      <alignment vertical="center" wrapText="1"/>
    </xf>
    <xf numFmtId="14" fontId="4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1" fillId="0" borderId="6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3" fontId="1" fillId="0" borderId="9" xfId="0" applyNumberFormat="1" applyFont="1" applyFill="1" applyBorder="1" applyAlignment="1">
      <alignment vertical="center"/>
    </xf>
    <xf numFmtId="3" fontId="10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87"/>
  <sheetViews>
    <sheetView tabSelected="1" topLeftCell="A10" zoomScaleNormal="100" zoomScaleSheetLayoutView="100" workbookViewId="0">
      <selection activeCell="N45" sqref="N45"/>
    </sheetView>
  </sheetViews>
  <sheetFormatPr defaultRowHeight="12.75" x14ac:dyDescent="0.2"/>
  <cols>
    <col min="1" max="1" width="4.7109375" customWidth="1"/>
    <col min="2" max="2" width="9.42578125" customWidth="1"/>
    <col min="3" max="3" width="66" customWidth="1"/>
    <col min="4" max="4" width="10.140625" customWidth="1"/>
    <col min="5" max="5" width="9.7109375" customWidth="1"/>
    <col min="6" max="6" width="11.5703125" customWidth="1"/>
    <col min="16" max="16" width="10.7109375" customWidth="1"/>
    <col min="20" max="20" width="9.140625" customWidth="1"/>
  </cols>
  <sheetData>
    <row r="1" spans="1:15" ht="18" x14ac:dyDescent="0.2">
      <c r="A1" s="73" t="s">
        <v>11</v>
      </c>
      <c r="B1" s="74"/>
      <c r="C1" s="74"/>
      <c r="D1" s="74"/>
      <c r="E1" s="74"/>
      <c r="F1" s="74"/>
      <c r="G1" s="2"/>
      <c r="H1" s="2"/>
      <c r="I1" s="2"/>
      <c r="J1" s="2"/>
      <c r="K1" s="2"/>
    </row>
    <row r="2" spans="1:15" ht="14.25" customHeight="1" x14ac:dyDescent="0.2">
      <c r="A2" s="73" t="s">
        <v>23</v>
      </c>
      <c r="B2" s="74"/>
      <c r="C2" s="74"/>
      <c r="D2" s="74"/>
      <c r="E2" s="74"/>
      <c r="F2" s="74"/>
      <c r="G2" s="2"/>
      <c r="H2" s="2"/>
      <c r="I2" s="2"/>
      <c r="J2" s="2"/>
      <c r="K2" s="2"/>
    </row>
    <row r="3" spans="1:15" ht="14.25" customHeight="1" thickBot="1" x14ac:dyDescent="0.25">
      <c r="A3" s="75" t="s">
        <v>38</v>
      </c>
      <c r="B3" s="75"/>
      <c r="C3" s="75"/>
      <c r="D3" s="75"/>
      <c r="E3" s="75"/>
      <c r="F3" s="75"/>
      <c r="G3" s="2"/>
      <c r="H3" s="2"/>
      <c r="I3" s="2"/>
      <c r="J3" s="2"/>
      <c r="K3" s="2"/>
    </row>
    <row r="4" spans="1:15" ht="18.75" customHeight="1" thickBot="1" x14ac:dyDescent="0.25">
      <c r="A4" s="76" t="s">
        <v>2</v>
      </c>
      <c r="B4" s="77"/>
      <c r="C4" s="77"/>
      <c r="D4" s="77"/>
      <c r="E4" s="77"/>
      <c r="F4" s="78"/>
      <c r="G4" s="2"/>
      <c r="H4" s="2"/>
      <c r="I4" s="4"/>
      <c r="J4" s="2"/>
      <c r="K4" s="2"/>
    </row>
    <row r="5" spans="1:15" ht="27" customHeight="1" x14ac:dyDescent="0.2">
      <c r="A5" s="32" t="s">
        <v>7</v>
      </c>
      <c r="B5" s="31" t="s">
        <v>9</v>
      </c>
      <c r="C5" s="46" t="s">
        <v>8</v>
      </c>
      <c r="D5" s="31" t="s">
        <v>4</v>
      </c>
      <c r="E5" s="31" t="s">
        <v>5</v>
      </c>
      <c r="F5" s="47" t="s">
        <v>6</v>
      </c>
      <c r="G5" s="3"/>
      <c r="H5" s="3"/>
      <c r="I5" s="4"/>
      <c r="J5" s="2"/>
      <c r="K5" s="2"/>
      <c r="L5" s="2"/>
    </row>
    <row r="6" spans="1:15" s="4" customFormat="1" ht="14.25" customHeight="1" x14ac:dyDescent="0.2">
      <c r="A6" s="32">
        <v>1</v>
      </c>
      <c r="B6" s="48" t="s">
        <v>16</v>
      </c>
      <c r="C6" s="25" t="s">
        <v>32</v>
      </c>
      <c r="D6" s="36">
        <v>68000</v>
      </c>
      <c r="E6" s="36">
        <v>240000</v>
      </c>
      <c r="F6" s="37">
        <f>D6+E6</f>
        <v>308000</v>
      </c>
      <c r="G6" s="3"/>
      <c r="H6" s="3"/>
      <c r="J6" s="2"/>
      <c r="K6" s="2"/>
      <c r="L6" s="2"/>
    </row>
    <row r="7" spans="1:15" s="4" customFormat="1" ht="14.25" customHeight="1" thickBot="1" x14ac:dyDescent="0.25">
      <c r="A7" s="7"/>
      <c r="B7" s="11"/>
      <c r="C7" s="12"/>
      <c r="D7" s="9"/>
      <c r="E7" s="9"/>
      <c r="F7" s="10"/>
      <c r="G7" s="3"/>
      <c r="H7" s="3"/>
      <c r="I7" s="5"/>
      <c r="J7" s="2"/>
      <c r="K7" s="2"/>
      <c r="L7" s="2"/>
    </row>
    <row r="8" spans="1:15" ht="14.25" customHeight="1" thickBot="1" x14ac:dyDescent="0.25">
      <c r="A8" s="71" t="s">
        <v>10</v>
      </c>
      <c r="B8" s="72"/>
      <c r="C8" s="72"/>
      <c r="D8" s="13"/>
      <c r="E8" s="56">
        <f>SUM(E6:E7)</f>
        <v>240000</v>
      </c>
      <c r="F8" s="14"/>
      <c r="G8" s="3"/>
      <c r="H8" s="3"/>
      <c r="I8" s="5"/>
      <c r="J8" s="2"/>
      <c r="K8" s="2"/>
      <c r="L8" s="2"/>
    </row>
    <row r="9" spans="1:15" ht="14.25" customHeight="1" x14ac:dyDescent="0.2">
      <c r="A9" s="79" t="s">
        <v>15</v>
      </c>
      <c r="B9" s="80"/>
      <c r="C9" s="81"/>
      <c r="D9" s="44">
        <v>10932000</v>
      </c>
      <c r="E9" s="44">
        <v>6200000</v>
      </c>
      <c r="F9" s="57">
        <f>D9+E9</f>
        <v>17132000</v>
      </c>
      <c r="G9" s="3"/>
      <c r="H9" s="3"/>
      <c r="I9" s="5"/>
      <c r="J9" s="2"/>
      <c r="K9" s="6"/>
      <c r="L9" s="2"/>
    </row>
    <row r="10" spans="1:15" ht="14.25" customHeight="1" thickBot="1" x14ac:dyDescent="0.25">
      <c r="A10" s="69" t="s">
        <v>12</v>
      </c>
      <c r="B10" s="70"/>
      <c r="C10" s="70"/>
      <c r="D10" s="49"/>
      <c r="E10" s="50">
        <f>SUM(E8+E9)</f>
        <v>6440000</v>
      </c>
      <c r="F10" s="51"/>
      <c r="G10" s="5"/>
      <c r="H10" s="5"/>
      <c r="I10" s="4"/>
      <c r="J10" s="2"/>
      <c r="K10" s="4"/>
      <c r="L10" s="2"/>
    </row>
    <row r="11" spans="1:15" ht="10.5" customHeight="1" thickBot="1" x14ac:dyDescent="0.25">
      <c r="A11" s="52"/>
      <c r="B11" s="53"/>
      <c r="C11" s="53"/>
      <c r="D11" s="53"/>
      <c r="E11" s="54"/>
      <c r="F11" s="55"/>
      <c r="G11" s="5"/>
      <c r="H11" s="5"/>
      <c r="I11" s="4"/>
      <c r="J11" s="2"/>
      <c r="K11" s="2"/>
      <c r="L11" s="2"/>
    </row>
    <row r="12" spans="1:15" s="4" customFormat="1" ht="18" customHeight="1" thickBot="1" x14ac:dyDescent="0.25">
      <c r="A12" s="59" t="s">
        <v>3</v>
      </c>
      <c r="B12" s="60"/>
      <c r="C12" s="60"/>
      <c r="D12" s="60"/>
      <c r="E12" s="60"/>
      <c r="F12" s="61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9" t="s">
        <v>7</v>
      </c>
      <c r="B13" s="26" t="s">
        <v>0</v>
      </c>
      <c r="C13" s="28" t="s">
        <v>8</v>
      </c>
      <c r="D13" s="26" t="s">
        <v>4</v>
      </c>
      <c r="E13" s="26" t="s">
        <v>5</v>
      </c>
      <c r="F13" s="27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32"/>
      <c r="B14" s="31"/>
      <c r="C14" s="35" t="s">
        <v>17</v>
      </c>
      <c r="D14" s="36"/>
      <c r="E14" s="36"/>
      <c r="F14" s="37"/>
      <c r="G14" s="5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32">
        <v>1</v>
      </c>
      <c r="B15" s="31" t="s">
        <v>19</v>
      </c>
      <c r="C15" s="30" t="s">
        <v>72</v>
      </c>
      <c r="D15" s="36">
        <v>50000</v>
      </c>
      <c r="E15" s="36">
        <v>70000</v>
      </c>
      <c r="F15" s="37">
        <f>D15+E15</f>
        <v>120000</v>
      </c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32">
        <v>2</v>
      </c>
      <c r="B16" s="31" t="s">
        <v>18</v>
      </c>
      <c r="C16" s="30" t="s">
        <v>73</v>
      </c>
      <c r="D16" s="36">
        <v>2830000</v>
      </c>
      <c r="E16" s="36">
        <v>-70000</v>
      </c>
      <c r="F16" s="37">
        <f>D16+E16</f>
        <v>2760000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7"/>
      <c r="B17" s="8"/>
      <c r="C17" s="33" t="s">
        <v>21</v>
      </c>
      <c r="D17" s="15"/>
      <c r="E17" s="15"/>
      <c r="F17" s="16"/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32">
        <v>3</v>
      </c>
      <c r="B18" s="31" t="s">
        <v>20</v>
      </c>
      <c r="C18" s="30" t="s">
        <v>22</v>
      </c>
      <c r="D18" s="36">
        <v>20000</v>
      </c>
      <c r="E18" s="36">
        <v>150000</v>
      </c>
      <c r="F18" s="37">
        <f t="shared" ref="F18:F50" si="0">D18+E18</f>
        <v>170000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/>
      <c r="B19" s="8"/>
      <c r="C19" s="33" t="s">
        <v>58</v>
      </c>
      <c r="D19" s="15"/>
      <c r="E19" s="15"/>
      <c r="F19" s="16"/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32">
        <v>4</v>
      </c>
      <c r="B20" s="31" t="s">
        <v>59</v>
      </c>
      <c r="C20" s="30" t="s">
        <v>60</v>
      </c>
      <c r="D20" s="36">
        <v>0</v>
      </c>
      <c r="E20" s="36">
        <v>200000</v>
      </c>
      <c r="F20" s="37">
        <f t="shared" si="0"/>
        <v>200000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/>
      <c r="B21" s="8"/>
      <c r="C21" s="33" t="s">
        <v>34</v>
      </c>
      <c r="D21" s="15"/>
      <c r="E21" s="15"/>
      <c r="F21" s="16"/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32">
        <v>5</v>
      </c>
      <c r="B22" s="31" t="s">
        <v>37</v>
      </c>
      <c r="C22" s="45" t="s">
        <v>39</v>
      </c>
      <c r="D22" s="36">
        <v>2000</v>
      </c>
      <c r="E22" s="36">
        <v>36000</v>
      </c>
      <c r="F22" s="37">
        <f t="shared" si="0"/>
        <v>38000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32">
        <v>6</v>
      </c>
      <c r="B23" s="31" t="s">
        <v>35</v>
      </c>
      <c r="C23" s="45" t="s">
        <v>40</v>
      </c>
      <c r="D23" s="36">
        <v>336000</v>
      </c>
      <c r="E23" s="36">
        <v>144000</v>
      </c>
      <c r="F23" s="37">
        <f t="shared" si="0"/>
        <v>480000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7"/>
      <c r="B24" s="8"/>
      <c r="C24" s="33" t="s">
        <v>33</v>
      </c>
      <c r="D24" s="15"/>
      <c r="E24" s="15"/>
      <c r="F24" s="16"/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32">
        <v>7</v>
      </c>
      <c r="B25" s="31" t="s">
        <v>36</v>
      </c>
      <c r="C25" s="30" t="s">
        <v>40</v>
      </c>
      <c r="D25" s="36">
        <v>500000</v>
      </c>
      <c r="E25" s="36">
        <v>60000</v>
      </c>
      <c r="F25" s="37">
        <f t="shared" si="0"/>
        <v>560000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32"/>
      <c r="B26" s="31"/>
      <c r="C26" s="33" t="s">
        <v>62</v>
      </c>
      <c r="D26" s="36"/>
      <c r="E26" s="36"/>
      <c r="F26" s="37"/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32">
        <v>8</v>
      </c>
      <c r="B27" s="31" t="s">
        <v>63</v>
      </c>
      <c r="C27" s="30" t="s">
        <v>61</v>
      </c>
      <c r="D27" s="36">
        <v>220000</v>
      </c>
      <c r="E27" s="36">
        <v>80000</v>
      </c>
      <c r="F27" s="37">
        <f t="shared" si="0"/>
        <v>300000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32">
        <v>9</v>
      </c>
      <c r="B28" s="31" t="s">
        <v>69</v>
      </c>
      <c r="C28" s="45" t="s">
        <v>67</v>
      </c>
      <c r="D28" s="36">
        <v>0</v>
      </c>
      <c r="E28" s="36">
        <v>200000</v>
      </c>
      <c r="F28" s="37">
        <f t="shared" si="0"/>
        <v>200000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32"/>
      <c r="B29" s="31"/>
      <c r="C29" s="35" t="s">
        <v>29</v>
      </c>
      <c r="D29" s="36"/>
      <c r="E29" s="36"/>
      <c r="F29" s="37"/>
      <c r="G29" s="5"/>
      <c r="H29" s="5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32">
        <v>10</v>
      </c>
      <c r="B30" s="31" t="s">
        <v>30</v>
      </c>
      <c r="C30" s="30" t="s">
        <v>31</v>
      </c>
      <c r="D30" s="36">
        <v>20000</v>
      </c>
      <c r="E30" s="36">
        <v>20000</v>
      </c>
      <c r="F30" s="37">
        <f t="shared" si="0"/>
        <v>40000</v>
      </c>
      <c r="G30" s="5"/>
      <c r="H30" s="5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32"/>
      <c r="B31" s="31"/>
      <c r="C31" s="33" t="s">
        <v>64</v>
      </c>
      <c r="D31" s="36"/>
      <c r="E31" s="36"/>
      <c r="F31" s="37"/>
      <c r="G31" s="5"/>
      <c r="H31" s="5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32">
        <v>11</v>
      </c>
      <c r="B32" s="31" t="s">
        <v>65</v>
      </c>
      <c r="C32" s="30" t="s">
        <v>68</v>
      </c>
      <c r="D32" s="36">
        <v>500000</v>
      </c>
      <c r="E32" s="36">
        <v>2500000</v>
      </c>
      <c r="F32" s="37">
        <f t="shared" si="0"/>
        <v>3000000</v>
      </c>
      <c r="G32" s="5"/>
      <c r="H32" s="5"/>
      <c r="I32" s="3"/>
      <c r="J32" s="2"/>
      <c r="K32" s="2"/>
      <c r="L32" s="2"/>
      <c r="M32" s="2"/>
      <c r="N32" s="2"/>
      <c r="O32" s="2"/>
    </row>
    <row r="33" spans="1:15" s="4" customFormat="1" ht="14.25" customHeight="1" x14ac:dyDescent="0.2">
      <c r="A33" s="32">
        <v>12</v>
      </c>
      <c r="B33" s="31" t="s">
        <v>65</v>
      </c>
      <c r="C33" s="30" t="s">
        <v>66</v>
      </c>
      <c r="D33" s="36">
        <v>0</v>
      </c>
      <c r="E33" s="36">
        <v>50000</v>
      </c>
      <c r="F33" s="37">
        <f t="shared" si="0"/>
        <v>50000</v>
      </c>
      <c r="G33" s="5"/>
      <c r="H33" s="5"/>
      <c r="I33" s="3"/>
      <c r="J33" s="2"/>
      <c r="K33" s="2"/>
      <c r="L33" s="2"/>
      <c r="M33" s="2"/>
      <c r="N33" s="2"/>
      <c r="O33" s="2"/>
    </row>
    <row r="34" spans="1:15" s="4" customFormat="1" ht="14.25" customHeight="1" x14ac:dyDescent="0.2">
      <c r="A34" s="32"/>
      <c r="B34" s="31"/>
      <c r="C34" s="33" t="s">
        <v>44</v>
      </c>
      <c r="D34" s="15"/>
      <c r="E34" s="15"/>
      <c r="F34" s="16"/>
      <c r="G34" s="3"/>
      <c r="H34" s="3"/>
      <c r="I34" s="3"/>
      <c r="J34" s="2"/>
      <c r="K34" s="2"/>
      <c r="L34" s="2"/>
      <c r="M34" s="2"/>
      <c r="N34" s="2"/>
      <c r="O34" s="2"/>
    </row>
    <row r="35" spans="1:15" s="4" customFormat="1" ht="14.25" customHeight="1" x14ac:dyDescent="0.2">
      <c r="A35" s="32">
        <v>13</v>
      </c>
      <c r="B35" s="31" t="s">
        <v>45</v>
      </c>
      <c r="C35" s="30" t="s">
        <v>46</v>
      </c>
      <c r="D35" s="36">
        <v>120000</v>
      </c>
      <c r="E35" s="36">
        <v>-70000</v>
      </c>
      <c r="F35" s="37">
        <f t="shared" si="0"/>
        <v>50000</v>
      </c>
      <c r="G35" s="3"/>
      <c r="H35" s="3"/>
      <c r="I35" s="3"/>
      <c r="J35" s="2"/>
      <c r="K35" s="2"/>
      <c r="L35" s="2"/>
      <c r="M35" s="2"/>
      <c r="N35" s="2"/>
      <c r="O35" s="2"/>
    </row>
    <row r="36" spans="1:15" s="4" customFormat="1" ht="14.25" customHeight="1" x14ac:dyDescent="0.2">
      <c r="A36" s="32"/>
      <c r="B36" s="31"/>
      <c r="C36" s="34" t="s">
        <v>47</v>
      </c>
      <c r="D36" s="39">
        <v>90000</v>
      </c>
      <c r="E36" s="39">
        <v>-50000</v>
      </c>
      <c r="F36" s="38">
        <f t="shared" si="0"/>
        <v>40000</v>
      </c>
      <c r="G36" s="3"/>
      <c r="H36" s="3"/>
      <c r="I36" s="3"/>
      <c r="J36" s="2"/>
      <c r="K36" s="2"/>
      <c r="L36" s="2"/>
      <c r="M36" s="2"/>
      <c r="N36" s="2"/>
      <c r="O36" s="2"/>
    </row>
    <row r="37" spans="1:15" s="4" customFormat="1" ht="14.25" customHeight="1" x14ac:dyDescent="0.2">
      <c r="A37" s="32">
        <v>14</v>
      </c>
      <c r="B37" s="31" t="s">
        <v>53</v>
      </c>
      <c r="C37" s="30" t="s">
        <v>54</v>
      </c>
      <c r="D37" s="36">
        <v>80000</v>
      </c>
      <c r="E37" s="36">
        <v>-40000</v>
      </c>
      <c r="F37" s="37">
        <f t="shared" si="0"/>
        <v>40000</v>
      </c>
      <c r="G37" s="3"/>
      <c r="H37" s="3"/>
      <c r="I37" s="3"/>
      <c r="J37" s="2"/>
      <c r="K37" s="2"/>
      <c r="L37" s="2"/>
      <c r="M37" s="2"/>
      <c r="N37" s="2"/>
      <c r="O37" s="2"/>
    </row>
    <row r="38" spans="1:15" s="4" customFormat="1" ht="14.25" customHeight="1" x14ac:dyDescent="0.2">
      <c r="A38" s="32"/>
      <c r="B38" s="31"/>
      <c r="C38" s="34" t="s">
        <v>47</v>
      </c>
      <c r="D38" s="39">
        <v>40000</v>
      </c>
      <c r="E38" s="39">
        <v>-10000</v>
      </c>
      <c r="F38" s="38">
        <f t="shared" si="0"/>
        <v>30000</v>
      </c>
      <c r="G38" s="3"/>
      <c r="H38" s="3"/>
      <c r="I38" s="3"/>
      <c r="J38" s="2"/>
      <c r="K38" s="2"/>
      <c r="L38" s="2"/>
      <c r="M38" s="2"/>
      <c r="N38" s="2"/>
      <c r="O38" s="2"/>
    </row>
    <row r="39" spans="1:15" s="4" customFormat="1" ht="14.25" customHeight="1" x14ac:dyDescent="0.2">
      <c r="A39" s="32">
        <v>15</v>
      </c>
      <c r="B39" s="31" t="s">
        <v>48</v>
      </c>
      <c r="C39" s="30" t="s">
        <v>49</v>
      </c>
      <c r="D39" s="36">
        <v>41000</v>
      </c>
      <c r="E39" s="36">
        <v>-10000</v>
      </c>
      <c r="F39" s="37">
        <f t="shared" si="0"/>
        <v>31000</v>
      </c>
      <c r="G39" s="3"/>
      <c r="H39" s="3"/>
      <c r="I39" s="3"/>
      <c r="J39" s="2"/>
      <c r="K39" s="2"/>
      <c r="L39" s="2"/>
      <c r="M39" s="2"/>
      <c r="N39" s="2"/>
      <c r="O39" s="2"/>
    </row>
    <row r="40" spans="1:15" s="4" customFormat="1" ht="14.25" customHeight="1" x14ac:dyDescent="0.2">
      <c r="A40" s="32">
        <v>16</v>
      </c>
      <c r="B40" s="31" t="s">
        <v>55</v>
      </c>
      <c r="C40" s="30" t="s">
        <v>56</v>
      </c>
      <c r="D40" s="36">
        <v>93000</v>
      </c>
      <c r="E40" s="36">
        <v>40000</v>
      </c>
      <c r="F40" s="37">
        <f t="shared" si="0"/>
        <v>133000</v>
      </c>
      <c r="G40" s="3"/>
      <c r="H40" s="3"/>
      <c r="I40" s="3"/>
      <c r="J40" s="2"/>
      <c r="K40" s="2"/>
      <c r="L40" s="2"/>
      <c r="M40" s="2"/>
      <c r="N40" s="2"/>
      <c r="O40" s="2"/>
    </row>
    <row r="41" spans="1:15" s="4" customFormat="1" ht="14.25" customHeight="1" x14ac:dyDescent="0.2">
      <c r="A41" s="32"/>
      <c r="B41" s="31"/>
      <c r="C41" s="34" t="s">
        <v>47</v>
      </c>
      <c r="D41" s="39">
        <v>18000</v>
      </c>
      <c r="E41" s="39">
        <v>40000</v>
      </c>
      <c r="F41" s="38">
        <f t="shared" si="0"/>
        <v>58000</v>
      </c>
      <c r="G41" s="3"/>
      <c r="H41" s="3"/>
      <c r="I41" s="3"/>
      <c r="J41" s="2"/>
      <c r="K41" s="2"/>
      <c r="L41" s="2"/>
      <c r="M41" s="2"/>
      <c r="N41" s="2"/>
      <c r="O41" s="2"/>
    </row>
    <row r="42" spans="1:15" s="4" customFormat="1" ht="14.25" customHeight="1" x14ac:dyDescent="0.2">
      <c r="A42" s="32">
        <v>17</v>
      </c>
      <c r="B42" s="31" t="s">
        <v>55</v>
      </c>
      <c r="C42" s="30" t="s">
        <v>56</v>
      </c>
      <c r="D42" s="36">
        <v>133000</v>
      </c>
      <c r="E42" s="36">
        <v>-40000</v>
      </c>
      <c r="F42" s="37">
        <f t="shared" si="0"/>
        <v>93000</v>
      </c>
      <c r="G42" s="3"/>
      <c r="H42" s="3"/>
      <c r="I42" s="3"/>
      <c r="J42" s="2"/>
      <c r="K42" s="2"/>
      <c r="L42" s="2"/>
      <c r="M42" s="2"/>
      <c r="N42" s="2"/>
      <c r="O42" s="2"/>
    </row>
    <row r="43" spans="1:15" s="4" customFormat="1" ht="14.25" customHeight="1" x14ac:dyDescent="0.2">
      <c r="A43" s="32">
        <v>18</v>
      </c>
      <c r="B43" s="31" t="s">
        <v>50</v>
      </c>
      <c r="C43" s="30" t="s">
        <v>51</v>
      </c>
      <c r="D43" s="36">
        <v>20000</v>
      </c>
      <c r="E43" s="36">
        <v>20000</v>
      </c>
      <c r="F43" s="37">
        <f t="shared" si="0"/>
        <v>40000</v>
      </c>
      <c r="G43" s="5"/>
      <c r="H43" s="5"/>
      <c r="I43" s="3"/>
      <c r="J43" s="2"/>
      <c r="K43" s="2"/>
      <c r="L43" s="2"/>
      <c r="M43" s="2"/>
      <c r="N43" s="2"/>
      <c r="O43" s="2"/>
    </row>
    <row r="44" spans="1:15" s="4" customFormat="1" ht="14.25" customHeight="1" x14ac:dyDescent="0.2">
      <c r="A44" s="32"/>
      <c r="B44" s="31"/>
      <c r="C44" s="41" t="s">
        <v>47</v>
      </c>
      <c r="D44" s="42">
        <v>0</v>
      </c>
      <c r="E44" s="42">
        <v>20000</v>
      </c>
      <c r="F44" s="43">
        <f t="shared" si="0"/>
        <v>20000</v>
      </c>
      <c r="G44" s="5"/>
      <c r="H44" s="5"/>
      <c r="I44" s="3"/>
      <c r="J44" s="2"/>
      <c r="K44" s="2"/>
      <c r="L44" s="2"/>
      <c r="M44" s="2"/>
      <c r="N44" s="2"/>
      <c r="O44" s="2"/>
    </row>
    <row r="45" spans="1:15" s="4" customFormat="1" ht="14.25" customHeight="1" x14ac:dyDescent="0.2">
      <c r="A45" s="32">
        <v>19</v>
      </c>
      <c r="B45" s="31" t="s">
        <v>52</v>
      </c>
      <c r="C45" s="30" t="s">
        <v>74</v>
      </c>
      <c r="D45" s="36">
        <v>0</v>
      </c>
      <c r="E45" s="36">
        <v>100000</v>
      </c>
      <c r="F45" s="37">
        <f t="shared" si="0"/>
        <v>100000</v>
      </c>
      <c r="G45" s="3"/>
      <c r="H45" s="3"/>
      <c r="I45" s="3"/>
      <c r="J45" s="2"/>
      <c r="K45" s="2"/>
      <c r="L45" s="2"/>
      <c r="M45" s="2"/>
      <c r="N45" s="2"/>
      <c r="O45" s="2"/>
    </row>
    <row r="46" spans="1:15" s="4" customFormat="1" ht="14.25" customHeight="1" x14ac:dyDescent="0.2">
      <c r="A46" s="7"/>
      <c r="B46" s="8"/>
      <c r="C46" s="33" t="s">
        <v>41</v>
      </c>
      <c r="D46" s="15"/>
      <c r="E46" s="15"/>
      <c r="F46" s="16"/>
      <c r="G46" s="3"/>
      <c r="H46" s="3"/>
      <c r="I46" s="3"/>
      <c r="J46" s="2"/>
      <c r="K46" s="2"/>
      <c r="L46" s="2"/>
      <c r="M46" s="2"/>
      <c r="N46" s="2"/>
      <c r="O46" s="2"/>
    </row>
    <row r="47" spans="1:15" s="4" customFormat="1" ht="14.25" customHeight="1" x14ac:dyDescent="0.2">
      <c r="A47" s="32">
        <v>20</v>
      </c>
      <c r="B47" s="31" t="s">
        <v>42</v>
      </c>
      <c r="C47" s="30" t="s">
        <v>43</v>
      </c>
      <c r="D47" s="36">
        <v>1000000</v>
      </c>
      <c r="E47" s="36">
        <v>3000000</v>
      </c>
      <c r="F47" s="37">
        <f t="shared" si="0"/>
        <v>4000000</v>
      </c>
      <c r="G47" s="3"/>
      <c r="H47" s="3"/>
      <c r="I47" s="3"/>
      <c r="J47" s="2"/>
      <c r="K47" s="2"/>
      <c r="L47" s="2"/>
      <c r="M47" s="2"/>
      <c r="N47" s="2"/>
      <c r="O47" s="2"/>
    </row>
    <row r="48" spans="1:15" s="4" customFormat="1" ht="14.25" customHeight="1" x14ac:dyDescent="0.2">
      <c r="A48" s="7"/>
      <c r="B48" s="8"/>
      <c r="C48" s="33" t="s">
        <v>24</v>
      </c>
      <c r="D48" s="15"/>
      <c r="E48" s="15"/>
      <c r="F48" s="16"/>
      <c r="G48" s="3"/>
      <c r="H48" s="3"/>
      <c r="I48" s="3"/>
      <c r="J48" s="2"/>
      <c r="K48" s="2"/>
      <c r="L48" s="2"/>
      <c r="M48" s="2"/>
      <c r="N48" s="2"/>
      <c r="O48" s="2"/>
    </row>
    <row r="49" spans="1:18" s="4" customFormat="1" ht="14.25" customHeight="1" x14ac:dyDescent="0.2">
      <c r="A49" s="32">
        <v>21</v>
      </c>
      <c r="B49" s="31" t="s">
        <v>25</v>
      </c>
      <c r="C49" s="30" t="s">
        <v>27</v>
      </c>
      <c r="D49" s="36">
        <v>242000</v>
      </c>
      <c r="E49" s="36">
        <v>-190000</v>
      </c>
      <c r="F49" s="37">
        <f t="shared" si="0"/>
        <v>52000</v>
      </c>
      <c r="G49" s="3"/>
      <c r="H49" s="3"/>
      <c r="I49" s="3"/>
      <c r="J49" s="2"/>
      <c r="K49" s="2"/>
      <c r="L49" s="2"/>
      <c r="M49" s="2"/>
      <c r="N49" s="2"/>
      <c r="O49" s="2"/>
    </row>
    <row r="50" spans="1:18" s="4" customFormat="1" ht="14.25" customHeight="1" x14ac:dyDescent="0.2">
      <c r="A50" s="32">
        <v>22</v>
      </c>
      <c r="B50" s="31" t="s">
        <v>26</v>
      </c>
      <c r="C50" s="30" t="s">
        <v>28</v>
      </c>
      <c r="D50" s="44">
        <v>260000</v>
      </c>
      <c r="E50" s="44">
        <v>190000</v>
      </c>
      <c r="F50" s="37">
        <f t="shared" si="0"/>
        <v>450000</v>
      </c>
      <c r="G50" s="3"/>
      <c r="H50" s="3"/>
      <c r="I50" s="3"/>
      <c r="J50" s="2"/>
      <c r="K50" s="2"/>
      <c r="L50" s="2"/>
      <c r="M50" s="2"/>
      <c r="N50" s="2"/>
      <c r="O50" s="2"/>
    </row>
    <row r="51" spans="1:18" s="4" customFormat="1" ht="14.25" customHeight="1" thickBot="1" x14ac:dyDescent="0.25">
      <c r="A51" s="7"/>
      <c r="B51" s="17"/>
      <c r="C51" s="18"/>
      <c r="D51" s="19"/>
      <c r="E51" s="19"/>
      <c r="F51" s="20"/>
      <c r="G51" s="3"/>
      <c r="H51" s="3"/>
      <c r="I51" s="3"/>
      <c r="J51" s="2"/>
      <c r="K51" s="2"/>
      <c r="L51" s="3"/>
      <c r="M51" s="3"/>
      <c r="N51" s="3"/>
      <c r="O51" s="3"/>
      <c r="P51" s="5"/>
      <c r="Q51" s="5"/>
      <c r="R51" s="5"/>
    </row>
    <row r="52" spans="1:18" ht="14.25" customHeight="1" thickBot="1" x14ac:dyDescent="0.25">
      <c r="A52" s="65"/>
      <c r="B52" s="66"/>
      <c r="C52" s="67"/>
      <c r="D52" s="21"/>
      <c r="E52" s="56">
        <f>E15+E16+E18+E20+E22+E23+E25+E27+E28+E30+E32+E33+E35+E37+E39+E40+E42+E43+E45+E47+E49+E50</f>
        <v>6440000</v>
      </c>
      <c r="F52" s="14"/>
      <c r="G52" s="3"/>
      <c r="H52" s="3"/>
      <c r="I52" s="3"/>
      <c r="J52" s="2"/>
      <c r="K52" s="2"/>
      <c r="L52" s="2"/>
      <c r="M52" s="2"/>
      <c r="N52" s="2"/>
      <c r="O52" s="2"/>
    </row>
    <row r="53" spans="1:18" ht="12.75" customHeight="1" x14ac:dyDescent="0.2">
      <c r="A53" s="68" t="s">
        <v>75</v>
      </c>
      <c r="B53" s="68"/>
      <c r="C53" s="68"/>
      <c r="D53" s="68"/>
      <c r="E53" s="68"/>
      <c r="F53" s="68"/>
      <c r="G53" s="3"/>
      <c r="H53" s="3"/>
      <c r="I53" s="3"/>
      <c r="J53" s="2"/>
      <c r="K53" s="2"/>
      <c r="L53" s="2"/>
      <c r="M53" s="2"/>
      <c r="N53" s="2"/>
      <c r="O53" s="2"/>
    </row>
    <row r="54" spans="1:18" ht="12.75" customHeight="1" x14ac:dyDescent="0.2">
      <c r="A54" s="63" t="s">
        <v>70</v>
      </c>
      <c r="B54" s="63"/>
      <c r="C54" s="63"/>
      <c r="D54" s="63"/>
      <c r="E54" s="63"/>
      <c r="F54" s="63"/>
      <c r="G54" s="3"/>
      <c r="H54" s="3"/>
      <c r="I54" s="2"/>
      <c r="J54" s="2"/>
      <c r="K54" s="2"/>
      <c r="L54" s="2"/>
      <c r="M54" s="2"/>
      <c r="N54" s="2"/>
      <c r="O54" s="2"/>
    </row>
    <row r="55" spans="1:18" ht="6" customHeight="1" x14ac:dyDescent="0.2">
      <c r="A55" s="58"/>
      <c r="B55" s="22"/>
      <c r="C55" s="22"/>
      <c r="D55" s="22"/>
      <c r="E55" s="22"/>
      <c r="F55" s="22"/>
      <c r="G55" s="3"/>
      <c r="H55" s="3"/>
      <c r="I55" s="2"/>
      <c r="J55" s="2"/>
      <c r="K55" s="2"/>
      <c r="L55" s="2"/>
      <c r="M55" s="2"/>
      <c r="N55" s="2"/>
      <c r="O55" s="2"/>
    </row>
    <row r="56" spans="1:18" s="1" customFormat="1" ht="12.75" customHeight="1" x14ac:dyDescent="0.2">
      <c r="A56" s="64" t="s">
        <v>71</v>
      </c>
      <c r="B56" s="64"/>
      <c r="C56" s="64"/>
      <c r="D56" s="64"/>
      <c r="E56" s="64"/>
      <c r="F56" s="64"/>
      <c r="G56" s="3"/>
      <c r="H56" s="3"/>
      <c r="I56" s="3"/>
      <c r="J56" s="3"/>
      <c r="K56" s="3"/>
      <c r="L56" s="3"/>
      <c r="M56" s="3"/>
      <c r="N56" s="3"/>
      <c r="O56" s="3"/>
    </row>
    <row r="57" spans="1:18" s="1" customFormat="1" ht="12.75" customHeight="1" x14ac:dyDescent="0.2">
      <c r="A57" s="64" t="s">
        <v>13</v>
      </c>
      <c r="B57" s="64"/>
      <c r="C57" s="64"/>
      <c r="D57" s="64"/>
      <c r="E57" s="64"/>
      <c r="F57" s="64"/>
      <c r="G57" s="3"/>
      <c r="H57" s="3"/>
      <c r="I57" s="3"/>
      <c r="J57" s="3"/>
      <c r="K57" s="3"/>
      <c r="L57" s="3"/>
      <c r="M57" s="3"/>
      <c r="N57" s="3"/>
      <c r="O57" s="3"/>
    </row>
    <row r="58" spans="1:18" ht="9" customHeight="1" x14ac:dyDescent="0.2">
      <c r="A58" s="62"/>
      <c r="B58" s="62"/>
      <c r="C58" s="62"/>
      <c r="D58" s="62"/>
      <c r="E58" s="62"/>
      <c r="F58" s="62"/>
      <c r="G58" s="2"/>
      <c r="H58" s="2"/>
      <c r="I58" s="2"/>
      <c r="J58" s="2"/>
      <c r="K58" s="2"/>
      <c r="L58" s="2"/>
      <c r="M58" s="2"/>
      <c r="N58" s="2"/>
      <c r="O58" s="2"/>
    </row>
    <row r="59" spans="1:18" ht="15" customHeight="1" x14ac:dyDescent="0.2">
      <c r="A59" s="4" t="s">
        <v>57</v>
      </c>
      <c r="B59" s="23"/>
      <c r="C59" s="4"/>
      <c r="D59" s="40" t="s">
        <v>1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8" ht="15" customHeight="1" x14ac:dyDescent="0.2">
      <c r="A60" s="4" t="s">
        <v>14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8" ht="15" customHeight="1" x14ac:dyDescent="0.2">
      <c r="A61" s="24"/>
      <c r="B61" s="24"/>
      <c r="C61" s="2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8" ht="1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8" x14ac:dyDescent="0.2">
      <c r="A81" s="2"/>
      <c r="B81" s="2"/>
      <c r="C81" s="2"/>
      <c r="D81" s="2"/>
      <c r="E81" s="2"/>
      <c r="F81" s="2"/>
      <c r="G81" s="2"/>
      <c r="H81" s="2"/>
    </row>
    <row r="82" spans="1:8" x14ac:dyDescent="0.2">
      <c r="A82" s="2"/>
      <c r="B82" s="2"/>
      <c r="C82" s="2"/>
      <c r="D82" s="2"/>
      <c r="E82" s="2"/>
      <c r="F82" s="2"/>
      <c r="G82" s="2"/>
      <c r="H82" s="2"/>
    </row>
    <row r="83" spans="1:8" x14ac:dyDescent="0.2">
      <c r="A83" s="2"/>
      <c r="B83" s="2"/>
      <c r="C83" s="2"/>
      <c r="D83" s="2"/>
      <c r="E83" s="2"/>
      <c r="F83" s="2"/>
      <c r="G83" s="2"/>
      <c r="H83" s="2"/>
    </row>
    <row r="84" spans="1:8" x14ac:dyDescent="0.2">
      <c r="A84" s="2"/>
      <c r="B84" s="2"/>
      <c r="C84" s="2"/>
      <c r="D84" s="2"/>
      <c r="E84" s="2"/>
      <c r="F84" s="2"/>
      <c r="G84" s="2"/>
      <c r="H84" s="2"/>
    </row>
    <row r="85" spans="1:8" x14ac:dyDescent="0.2">
      <c r="A85" s="2"/>
      <c r="B85" s="2"/>
      <c r="C85" s="2"/>
      <c r="D85" s="2"/>
      <c r="E85" s="2"/>
      <c r="F85" s="2"/>
      <c r="G85" s="2"/>
      <c r="H85" s="2"/>
    </row>
    <row r="86" spans="1:8" x14ac:dyDescent="0.2">
      <c r="A86" s="2"/>
      <c r="B86" s="2"/>
      <c r="C86" s="2"/>
      <c r="D86" s="2"/>
      <c r="E86" s="2"/>
      <c r="F86" s="2"/>
      <c r="G86" s="2"/>
    </row>
    <row r="87" spans="1:8" x14ac:dyDescent="0.2">
      <c r="A87" s="2"/>
      <c r="B87" s="2"/>
      <c r="C87" s="2"/>
      <c r="D87" s="2"/>
      <c r="E87" s="2"/>
      <c r="F87" s="2"/>
      <c r="G87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58:F58"/>
    <mergeCell ref="A54:F54"/>
    <mergeCell ref="A57:F57"/>
    <mergeCell ref="A52:C52"/>
    <mergeCell ref="A56:F56"/>
    <mergeCell ref="A53:F53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2021-02-08T12:56:37Z</cp:lastPrinted>
  <dcterms:created xsi:type="dcterms:W3CDTF">2001-04-19T06:32:12Z</dcterms:created>
  <dcterms:modified xsi:type="dcterms:W3CDTF">2021-05-05T07:50:35Z</dcterms:modified>
</cp:coreProperties>
</file>