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295" windowWidth="11295" windowHeight="117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'RO'!$A$1:$F$38</definedName>
  </definedNames>
  <calcPr fullCalcOnLoad="1"/>
</workbook>
</file>

<file path=xl/sharedStrings.xml><?xml version="1.0" encoding="utf-8"?>
<sst xmlns="http://schemas.openxmlformats.org/spreadsheetml/2006/main" count="52" uniqueCount="46">
  <si>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</si>
  <si>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</si>
  <si>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</si>
  <si>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</si>
  <si>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</si>
  <si>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</si>
  <si>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</si>
  <si>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</si>
  <si>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</si>
  <si>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</si>
  <si>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</si>
  <si>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</si>
  <si>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</si>
  <si>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</si>
  <si>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</si>
  <si>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Úřad</t>
  </si>
  <si>
    <t>Rozpočtové opatření č. 1/2021</t>
  </si>
  <si>
    <t xml:space="preserve"> v  Kč  / pro ZMČ/</t>
  </si>
  <si>
    <t>6171/5166</t>
  </si>
  <si>
    <t>Konzultační, poradenské a právní služby</t>
  </si>
  <si>
    <t>Kultura</t>
  </si>
  <si>
    <t>3399/5169</t>
  </si>
  <si>
    <t>Slavnosti tuřanského zelí</t>
  </si>
  <si>
    <t>3319/5169</t>
  </si>
  <si>
    <t>Nebytové prostory</t>
  </si>
  <si>
    <t>3613/6121</t>
  </si>
  <si>
    <t>Veřejná zeleň</t>
  </si>
  <si>
    <t>3745/5169</t>
  </si>
  <si>
    <t>3399/2321</t>
  </si>
  <si>
    <t>Přijaté neinvestiční dary - kulturní akce</t>
  </si>
  <si>
    <t>zapojení zůstatku roku 2020 - pol. 8115</t>
  </si>
  <si>
    <t>Nákup služeb</t>
  </si>
  <si>
    <t>PD nová poliklinika Tuřany</t>
  </si>
  <si>
    <t>Výsadba a údržba nových záhonů</t>
  </si>
  <si>
    <t>Brno, 8.2.2021</t>
  </si>
  <si>
    <t>z toho: účelové dary na kulturní akce</t>
  </si>
  <si>
    <t>Základní škola</t>
  </si>
  <si>
    <t>3113/6121</t>
  </si>
  <si>
    <t xml:space="preserve">ZŠ Měšťanská - rekonstrukce objektu - IV. etapa - rozvody kanalizace a vody </t>
  </si>
  <si>
    <t>6171/6122</t>
  </si>
  <si>
    <t>Kopírovací stroj</t>
  </si>
  <si>
    <t>3613/2324</t>
  </si>
  <si>
    <t xml:space="preserve">Rozdíl mezi příjmy a výdaji činí 10 932 tis.Kč a je kryt položkou financování. </t>
  </si>
  <si>
    <t>Tímto RO č. 1/2021 se příjmy zvýšily o 84 tisíc Kč, tj. na 53 592 000 Kč a výdaje se zvýšily o 1 901 tisíc Kč, tj. na 64 524 000 Kč.</t>
  </si>
  <si>
    <t>Přijaté nekapitálové příspěvky a náhrady - přeplatky energií</t>
  </si>
  <si>
    <t>Toto rozpočtové opatření bylo schváleno na 15/VIII. zasedání ZMČ dne 18.2.2021.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</si>
</sst>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  <numFmt numFmtId="177" formatCode="#,##0.0"/>
    <numFmt numFmtId="178" formatCode="#,##0.000"/>
    <numFmt numFmtId="179" formatCode="#,##0.000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3" fontId="45" fillId="0" borderId="11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center" vertical="center" wrapText="1"/>
    </xf>
    <xf numFmtId="3" fontId="45" fillId="0" borderId="12" xfId="0" applyNumberFormat="1" applyFont="1" applyFill="1" applyBorder="1" applyAlignment="1">
      <alignment vertical="center"/>
    </xf>
    <xf numFmtId="3" fontId="45" fillId="0" borderId="13" xfId="0" applyNumberFormat="1" applyFont="1" applyFill="1" applyBorder="1" applyAlignment="1">
      <alignment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vertical="center"/>
    </xf>
    <xf numFmtId="3" fontId="46" fillId="0" borderId="14" xfId="0" applyNumberFormat="1" applyFont="1" applyFill="1" applyBorder="1" applyAlignment="1">
      <alignment vertical="center"/>
    </xf>
    <xf numFmtId="3" fontId="46" fillId="0" borderId="11" xfId="0" applyNumberFormat="1" applyFont="1" applyFill="1" applyBorder="1" applyAlignment="1">
      <alignment vertical="center"/>
    </xf>
    <xf numFmtId="3" fontId="45" fillId="0" borderId="16" xfId="0" applyNumberFormat="1" applyFont="1" applyFill="1" applyBorder="1" applyAlignment="1">
      <alignment/>
    </xf>
    <xf numFmtId="0" fontId="45" fillId="0" borderId="0" xfId="0" applyFont="1" applyFill="1" applyAlignment="1">
      <alignment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 vertic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3" fontId="7" fillId="0" borderId="14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vertical="center"/>
    </xf>
    <xf numFmtId="3" fontId="45" fillId="0" borderId="17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SheetLayoutView="100" workbookViewId="0" topLeftCell="A1">
      <selection activeCell="C40" sqref="C40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  <col min="20" max="20" width="9.125" style="0" customWidth="1"/>
  </cols>
  <sheetData>
    <row r="1" spans="1:11" ht="18">
      <c r="A1" s="66" t="s">
        <v>11</v>
      </c>
      <c r="B1" s="67"/>
      <c r="C1" s="67"/>
      <c r="D1" s="67"/>
      <c r="E1" s="67"/>
      <c r="F1" s="67"/>
      <c r="G1" s="2"/>
      <c r="H1" s="2"/>
      <c r="I1" s="2"/>
      <c r="J1" s="2"/>
      <c r="K1" s="2"/>
    </row>
    <row r="2" spans="1:11" ht="14.25" customHeight="1">
      <c r="A2" s="66" t="s">
        <v>16</v>
      </c>
      <c r="B2" s="67"/>
      <c r="C2" s="67"/>
      <c r="D2" s="67"/>
      <c r="E2" s="67"/>
      <c r="F2" s="67"/>
      <c r="G2" s="2"/>
      <c r="H2" s="2"/>
      <c r="I2" s="2"/>
      <c r="J2" s="2"/>
      <c r="K2" s="2"/>
    </row>
    <row r="3" spans="1:11" ht="14.25" customHeight="1" thickBot="1">
      <c r="A3" s="68" t="s">
        <v>17</v>
      </c>
      <c r="B3" s="68"/>
      <c r="C3" s="68"/>
      <c r="D3" s="68"/>
      <c r="E3" s="68"/>
      <c r="F3" s="68"/>
      <c r="G3" s="2"/>
      <c r="H3" s="2"/>
      <c r="I3" s="2"/>
      <c r="J3" s="2"/>
      <c r="K3" s="2"/>
    </row>
    <row r="4" spans="1:11" ht="18.75" customHeight="1" thickBot="1">
      <c r="A4" s="69" t="s">
        <v>2</v>
      </c>
      <c r="B4" s="70"/>
      <c r="C4" s="70"/>
      <c r="D4" s="70"/>
      <c r="E4" s="70"/>
      <c r="F4" s="71"/>
      <c r="G4" s="2"/>
      <c r="H4" s="2"/>
      <c r="I4" s="4"/>
      <c r="J4" s="2"/>
      <c r="K4" s="2"/>
    </row>
    <row r="5" spans="1:12" ht="27" customHeight="1">
      <c r="A5" s="23" t="s">
        <v>7</v>
      </c>
      <c r="B5" s="24" t="s">
        <v>9</v>
      </c>
      <c r="C5" s="25" t="s">
        <v>8</v>
      </c>
      <c r="D5" s="24" t="s">
        <v>4</v>
      </c>
      <c r="E5" s="24" t="s">
        <v>5</v>
      </c>
      <c r="F5" s="26" t="s">
        <v>6</v>
      </c>
      <c r="G5" s="3"/>
      <c r="H5" s="3"/>
      <c r="I5" s="4"/>
      <c r="J5" s="2"/>
      <c r="K5" s="2"/>
      <c r="L5" s="2"/>
    </row>
    <row r="6" spans="1:12" s="4" customFormat="1" ht="14.25" customHeight="1">
      <c r="A6" s="23">
        <v>1</v>
      </c>
      <c r="B6" s="18" t="s">
        <v>28</v>
      </c>
      <c r="C6" s="19" t="s">
        <v>29</v>
      </c>
      <c r="D6" s="27">
        <v>0</v>
      </c>
      <c r="E6" s="27">
        <v>68000</v>
      </c>
      <c r="F6" s="28">
        <f>D6+E6</f>
        <v>68000</v>
      </c>
      <c r="G6" s="3"/>
      <c r="H6" s="3"/>
      <c r="J6" s="2"/>
      <c r="K6" s="2"/>
      <c r="L6" s="2"/>
    </row>
    <row r="7" spans="1:12" s="4" customFormat="1" ht="14.25" customHeight="1">
      <c r="A7" s="23">
        <v>2</v>
      </c>
      <c r="B7" s="18" t="s">
        <v>41</v>
      </c>
      <c r="C7" s="19" t="s">
        <v>44</v>
      </c>
      <c r="D7" s="27">
        <v>0</v>
      </c>
      <c r="E7" s="27">
        <v>16000</v>
      </c>
      <c r="F7" s="28">
        <f>D7+E7</f>
        <v>16000</v>
      </c>
      <c r="G7" s="3"/>
      <c r="H7" s="3"/>
      <c r="J7" s="2"/>
      <c r="K7" s="2"/>
      <c r="L7" s="2"/>
    </row>
    <row r="8" spans="1:12" s="4" customFormat="1" ht="14.25" customHeight="1" thickBot="1">
      <c r="A8" s="23"/>
      <c r="B8" s="29"/>
      <c r="C8" s="30"/>
      <c r="D8" s="27"/>
      <c r="E8" s="27"/>
      <c r="F8" s="28"/>
      <c r="G8" s="3"/>
      <c r="H8" s="3"/>
      <c r="I8" s="5"/>
      <c r="J8" s="2"/>
      <c r="K8" s="2"/>
      <c r="L8" s="2"/>
    </row>
    <row r="9" spans="1:12" ht="14.25" customHeight="1" thickBot="1">
      <c r="A9" s="77" t="s">
        <v>10</v>
      </c>
      <c r="B9" s="78"/>
      <c r="C9" s="78"/>
      <c r="D9" s="36"/>
      <c r="E9" s="37">
        <f>SUM(E6:E8)</f>
        <v>84000</v>
      </c>
      <c r="F9" s="38"/>
      <c r="G9" s="5"/>
      <c r="H9" s="3"/>
      <c r="I9" s="5"/>
      <c r="J9" s="2"/>
      <c r="K9" s="2"/>
      <c r="L9" s="2"/>
    </row>
    <row r="10" spans="1:12" ht="14.25" customHeight="1">
      <c r="A10" s="72" t="s">
        <v>30</v>
      </c>
      <c r="B10" s="73"/>
      <c r="C10" s="74"/>
      <c r="D10" s="27">
        <v>9115000</v>
      </c>
      <c r="E10" s="27">
        <f>1768000+49000</f>
        <v>1817000</v>
      </c>
      <c r="F10" s="28">
        <f>D10+E10</f>
        <v>10932000</v>
      </c>
      <c r="G10" s="5"/>
      <c r="H10" s="3"/>
      <c r="I10" s="5"/>
      <c r="J10" s="2"/>
      <c r="K10" s="6"/>
      <c r="L10" s="2"/>
    </row>
    <row r="11" spans="1:12" ht="14.25" customHeight="1">
      <c r="A11" s="39"/>
      <c r="B11" s="40"/>
      <c r="C11" s="41" t="s">
        <v>35</v>
      </c>
      <c r="D11" s="42">
        <v>0</v>
      </c>
      <c r="E11" s="42">
        <v>68000</v>
      </c>
      <c r="F11" s="54">
        <f>D11+E11</f>
        <v>68000</v>
      </c>
      <c r="G11" s="5"/>
      <c r="H11" s="3"/>
      <c r="I11" s="5"/>
      <c r="J11" s="2"/>
      <c r="K11" s="6"/>
      <c r="L11" s="2"/>
    </row>
    <row r="12" spans="1:12" ht="14.25" customHeight="1" thickBot="1">
      <c r="A12" s="75" t="s">
        <v>12</v>
      </c>
      <c r="B12" s="76"/>
      <c r="C12" s="76"/>
      <c r="D12" s="43"/>
      <c r="E12" s="44">
        <f>SUM(E9+E10)</f>
        <v>1901000</v>
      </c>
      <c r="F12" s="45"/>
      <c r="G12" s="5"/>
      <c r="H12" s="3"/>
      <c r="I12" s="2"/>
      <c r="J12" s="2"/>
      <c r="K12" s="4"/>
      <c r="L12" s="2"/>
    </row>
    <row r="13" spans="1:12" ht="10.5" customHeight="1" thickBot="1">
      <c r="A13" s="46"/>
      <c r="B13" s="47"/>
      <c r="C13" s="47"/>
      <c r="D13" s="47"/>
      <c r="E13" s="48"/>
      <c r="F13" s="49"/>
      <c r="G13" s="5"/>
      <c r="H13" s="3"/>
      <c r="I13" s="2"/>
      <c r="J13" s="2"/>
      <c r="K13" s="2"/>
      <c r="L13" s="2"/>
    </row>
    <row r="14" spans="1:12" s="4" customFormat="1" ht="18" customHeight="1" thickBot="1">
      <c r="A14" s="57" t="s">
        <v>3</v>
      </c>
      <c r="B14" s="58"/>
      <c r="C14" s="58"/>
      <c r="D14" s="58"/>
      <c r="E14" s="58"/>
      <c r="F14" s="59"/>
      <c r="G14" s="5"/>
      <c r="H14" s="3"/>
      <c r="I14" s="2"/>
      <c r="J14" s="2"/>
      <c r="K14" s="2"/>
      <c r="L14" s="2"/>
    </row>
    <row r="15" spans="1:15" s="4" customFormat="1" ht="27" customHeight="1">
      <c r="A15" s="50" t="s">
        <v>7</v>
      </c>
      <c r="B15" s="51" t="s">
        <v>0</v>
      </c>
      <c r="C15" s="52" t="s">
        <v>8</v>
      </c>
      <c r="D15" s="51" t="s">
        <v>4</v>
      </c>
      <c r="E15" s="51" t="s">
        <v>5</v>
      </c>
      <c r="F15" s="53" t="s">
        <v>6</v>
      </c>
      <c r="G15" s="5"/>
      <c r="H15" s="3"/>
      <c r="I15" s="3"/>
      <c r="J15" s="2"/>
      <c r="K15" s="2"/>
      <c r="L15" s="2"/>
      <c r="M15" s="2"/>
      <c r="N15" s="2"/>
      <c r="O15" s="2"/>
    </row>
    <row r="16" spans="1:15" s="4" customFormat="1" ht="14.25" customHeight="1">
      <c r="A16" s="7"/>
      <c r="B16" s="9"/>
      <c r="C16" s="34" t="s">
        <v>36</v>
      </c>
      <c r="D16" s="10"/>
      <c r="E16" s="10"/>
      <c r="F16" s="55"/>
      <c r="G16" s="3"/>
      <c r="H16" s="3"/>
      <c r="I16" s="3"/>
      <c r="J16" s="2"/>
      <c r="K16" s="2"/>
      <c r="L16" s="2"/>
      <c r="M16" s="2"/>
      <c r="N16" s="2"/>
      <c r="O16" s="2"/>
    </row>
    <row r="17" spans="1:15" s="4" customFormat="1" ht="14.25" customHeight="1">
      <c r="A17" s="23">
        <v>1</v>
      </c>
      <c r="B17" s="24" t="s">
        <v>37</v>
      </c>
      <c r="C17" s="33" t="s">
        <v>38</v>
      </c>
      <c r="D17" s="35">
        <v>4000000</v>
      </c>
      <c r="E17" s="35">
        <v>1200000</v>
      </c>
      <c r="F17" s="56">
        <f>D17+E17</f>
        <v>5200000</v>
      </c>
      <c r="G17" s="3"/>
      <c r="H17" s="3"/>
      <c r="I17" s="3"/>
      <c r="J17" s="2"/>
      <c r="K17" s="2"/>
      <c r="L17" s="2"/>
      <c r="M17" s="2"/>
      <c r="N17" s="2"/>
      <c r="O17" s="2"/>
    </row>
    <row r="18" spans="1:15" s="4" customFormat="1" ht="14.25" customHeight="1">
      <c r="A18" s="7"/>
      <c r="B18" s="9"/>
      <c r="C18" s="34" t="s">
        <v>22</v>
      </c>
      <c r="D18" s="10"/>
      <c r="E18" s="10"/>
      <c r="F18" s="8"/>
      <c r="G18" s="3"/>
      <c r="H18" s="3"/>
      <c r="I18" s="3"/>
      <c r="J18" s="2"/>
      <c r="K18" s="2"/>
      <c r="L18" s="2"/>
      <c r="M18" s="2"/>
      <c r="N18" s="2"/>
      <c r="O18" s="2"/>
    </row>
    <row r="19" spans="1:15" s="4" customFormat="1" ht="14.25" customHeight="1">
      <c r="A19" s="23">
        <v>2</v>
      </c>
      <c r="B19" s="24" t="s">
        <v>23</v>
      </c>
      <c r="C19" s="31" t="s">
        <v>31</v>
      </c>
      <c r="D19" s="35">
        <v>250000</v>
      </c>
      <c r="E19" s="35">
        <v>86000</v>
      </c>
      <c r="F19" s="28">
        <f>D19+E19</f>
        <v>336000</v>
      </c>
      <c r="G19" s="3"/>
      <c r="H19" s="3"/>
      <c r="I19" s="3"/>
      <c r="J19" s="2"/>
      <c r="K19" s="2"/>
      <c r="L19" s="2"/>
      <c r="M19" s="2"/>
      <c r="N19" s="2"/>
      <c r="O19" s="2"/>
    </row>
    <row r="20" spans="1:15" s="4" customFormat="1" ht="14.25" customHeight="1">
      <c r="A20" s="7"/>
      <c r="B20" s="9"/>
      <c r="C20" s="32" t="s">
        <v>20</v>
      </c>
      <c r="D20" s="10"/>
      <c r="E20" s="10"/>
      <c r="F20" s="8"/>
      <c r="G20" s="3"/>
      <c r="H20" s="3"/>
      <c r="I20" s="3"/>
      <c r="J20" s="2"/>
      <c r="K20" s="2"/>
      <c r="L20" s="2"/>
      <c r="M20" s="2"/>
      <c r="N20" s="2"/>
      <c r="O20" s="2"/>
    </row>
    <row r="21" spans="1:15" s="4" customFormat="1" ht="14.25" customHeight="1">
      <c r="A21" s="23">
        <v>3</v>
      </c>
      <c r="B21" s="24" t="s">
        <v>21</v>
      </c>
      <c r="C21" s="33" t="s">
        <v>31</v>
      </c>
      <c r="D21" s="35">
        <v>450000</v>
      </c>
      <c r="E21" s="35">
        <v>50000</v>
      </c>
      <c r="F21" s="28">
        <f>D21+E21</f>
        <v>500000</v>
      </c>
      <c r="G21" s="3"/>
      <c r="H21" s="3"/>
      <c r="I21" s="3"/>
      <c r="J21" s="2"/>
      <c r="K21" s="2"/>
      <c r="L21" s="2"/>
      <c r="M21" s="2"/>
      <c r="N21" s="2"/>
      <c r="O21" s="2"/>
    </row>
    <row r="22" spans="1:15" s="4" customFormat="1" ht="14.25" customHeight="1">
      <c r="A22" s="23"/>
      <c r="B22" s="24"/>
      <c r="C22" s="32" t="s">
        <v>24</v>
      </c>
      <c r="D22" s="35"/>
      <c r="E22" s="35"/>
      <c r="F22" s="28"/>
      <c r="G22" s="5"/>
      <c r="H22" s="3"/>
      <c r="I22" s="3"/>
      <c r="J22" s="2"/>
      <c r="K22" s="2"/>
      <c r="L22" s="2"/>
      <c r="M22" s="2"/>
      <c r="N22" s="2"/>
      <c r="O22" s="2"/>
    </row>
    <row r="23" spans="1:15" s="4" customFormat="1" ht="14.25" customHeight="1">
      <c r="A23" s="23">
        <v>4</v>
      </c>
      <c r="B23" s="24" t="s">
        <v>25</v>
      </c>
      <c r="C23" s="31" t="s">
        <v>32</v>
      </c>
      <c r="D23" s="35">
        <v>2000000</v>
      </c>
      <c r="E23" s="35">
        <v>100000</v>
      </c>
      <c r="F23" s="28">
        <f>D23+E23</f>
        <v>2100000</v>
      </c>
      <c r="G23" s="5"/>
      <c r="H23" s="3"/>
      <c r="I23" s="3"/>
      <c r="J23" s="2"/>
      <c r="K23" s="2"/>
      <c r="L23" s="2"/>
      <c r="M23" s="2"/>
      <c r="N23" s="2"/>
      <c r="O23" s="2"/>
    </row>
    <row r="24" spans="1:15" s="4" customFormat="1" ht="14.25" customHeight="1">
      <c r="A24" s="7"/>
      <c r="B24" s="9"/>
      <c r="C24" s="32" t="s">
        <v>26</v>
      </c>
      <c r="D24" s="10"/>
      <c r="E24" s="10"/>
      <c r="F24" s="8"/>
      <c r="G24" s="3"/>
      <c r="H24" s="3"/>
      <c r="I24" s="3"/>
      <c r="J24" s="2"/>
      <c r="K24" s="2"/>
      <c r="L24" s="2"/>
      <c r="M24" s="2"/>
      <c r="N24" s="2"/>
      <c r="O24" s="2"/>
    </row>
    <row r="25" spans="1:15" s="4" customFormat="1" ht="14.25" customHeight="1">
      <c r="A25" s="23">
        <v>5</v>
      </c>
      <c r="B25" s="24" t="s">
        <v>27</v>
      </c>
      <c r="C25" s="33" t="s">
        <v>33</v>
      </c>
      <c r="D25" s="35">
        <v>0</v>
      </c>
      <c r="E25" s="35">
        <v>250000</v>
      </c>
      <c r="F25" s="28">
        <f>D25+E25</f>
        <v>250000</v>
      </c>
      <c r="G25" s="3"/>
      <c r="H25" s="3"/>
      <c r="I25" s="3"/>
      <c r="J25" s="2"/>
      <c r="K25" s="2"/>
      <c r="L25" s="2"/>
      <c r="M25" s="2"/>
      <c r="N25" s="2"/>
      <c r="O25" s="2"/>
    </row>
    <row r="26" spans="1:15" s="4" customFormat="1" ht="14.25" customHeight="1">
      <c r="A26" s="7"/>
      <c r="B26" s="9"/>
      <c r="C26" s="32" t="s">
        <v>15</v>
      </c>
      <c r="D26" s="10"/>
      <c r="E26" s="10"/>
      <c r="F26" s="8"/>
      <c r="G26" s="3"/>
      <c r="H26" s="3"/>
      <c r="I26" s="3"/>
      <c r="J26" s="2"/>
      <c r="K26" s="2"/>
      <c r="L26" s="2"/>
      <c r="M26" s="2"/>
      <c r="N26" s="2"/>
      <c r="O26" s="2"/>
    </row>
    <row r="27" spans="1:15" s="4" customFormat="1" ht="14.25" customHeight="1">
      <c r="A27" s="23">
        <v>6</v>
      </c>
      <c r="B27" s="24" t="s">
        <v>18</v>
      </c>
      <c r="C27" s="31" t="s">
        <v>19</v>
      </c>
      <c r="D27" s="35">
        <v>100000</v>
      </c>
      <c r="E27" s="35">
        <v>150000</v>
      </c>
      <c r="F27" s="28">
        <f>D27+E27</f>
        <v>250000</v>
      </c>
      <c r="G27" s="3"/>
      <c r="H27" s="3"/>
      <c r="I27" s="3"/>
      <c r="J27" s="2"/>
      <c r="K27" s="2"/>
      <c r="L27" s="2"/>
      <c r="M27" s="2"/>
      <c r="N27" s="2"/>
      <c r="O27" s="2"/>
    </row>
    <row r="28" spans="1:15" s="4" customFormat="1" ht="14.25" customHeight="1">
      <c r="A28" s="23">
        <v>7</v>
      </c>
      <c r="B28" s="24" t="s">
        <v>39</v>
      </c>
      <c r="C28" s="31" t="s">
        <v>40</v>
      </c>
      <c r="D28" s="27">
        <v>0</v>
      </c>
      <c r="E28" s="27">
        <v>65000</v>
      </c>
      <c r="F28" s="28">
        <f>D28+E28</f>
        <v>65000</v>
      </c>
      <c r="G28" s="3"/>
      <c r="H28" s="3"/>
      <c r="I28" s="3"/>
      <c r="J28" s="2"/>
      <c r="K28" s="2"/>
      <c r="L28" s="2"/>
      <c r="M28" s="2"/>
      <c r="N28" s="2"/>
      <c r="O28" s="2"/>
    </row>
    <row r="29" spans="1:18" s="4" customFormat="1" ht="14.25" customHeight="1" thickBot="1">
      <c r="A29" s="7"/>
      <c r="B29" s="12"/>
      <c r="C29" s="13"/>
      <c r="D29" s="14"/>
      <c r="E29" s="14"/>
      <c r="F29" s="15"/>
      <c r="G29" s="3"/>
      <c r="H29" s="3"/>
      <c r="I29" s="3"/>
      <c r="J29" s="2"/>
      <c r="K29" s="2"/>
      <c r="L29" s="3"/>
      <c r="M29" s="3"/>
      <c r="N29" s="3"/>
      <c r="O29" s="3"/>
      <c r="P29" s="5"/>
      <c r="Q29" s="5"/>
      <c r="R29" s="5"/>
    </row>
    <row r="30" spans="1:15" ht="14.25" customHeight="1" thickBot="1">
      <c r="A30" s="62"/>
      <c r="B30" s="63"/>
      <c r="C30" s="64"/>
      <c r="D30" s="16"/>
      <c r="E30" s="37">
        <f>E17+E19+E21+E23+E25+E27+E28</f>
        <v>1901000</v>
      </c>
      <c r="F30" s="11"/>
      <c r="G30" s="3"/>
      <c r="H30" s="3"/>
      <c r="I30" s="3"/>
      <c r="J30" s="2"/>
      <c r="K30" s="2"/>
      <c r="L30" s="2"/>
      <c r="M30" s="2"/>
      <c r="N30" s="2"/>
      <c r="O30" s="2"/>
    </row>
    <row r="31" spans="1:15" ht="12.75" customHeight="1">
      <c r="A31" s="65" t="s">
        <v>45</v>
      </c>
      <c r="B31" s="65"/>
      <c r="C31" s="65"/>
      <c r="D31" s="65"/>
      <c r="E31" s="65"/>
      <c r="F31" s="65"/>
      <c r="G31" s="3"/>
      <c r="H31" s="3"/>
      <c r="I31" s="3"/>
      <c r="J31" s="2"/>
      <c r="K31" s="2"/>
      <c r="L31" s="2"/>
      <c r="M31" s="2"/>
      <c r="N31" s="2"/>
      <c r="O31" s="2"/>
    </row>
    <row r="32" spans="1:15" ht="12.75" customHeight="1">
      <c r="A32" s="60" t="s">
        <v>43</v>
      </c>
      <c r="B32" s="60"/>
      <c r="C32" s="60"/>
      <c r="D32" s="60"/>
      <c r="E32" s="60"/>
      <c r="F32" s="60"/>
      <c r="G32" s="3"/>
      <c r="H32" s="3"/>
      <c r="I32" s="2"/>
      <c r="J32" s="2"/>
      <c r="K32" s="2"/>
      <c r="L32" s="2"/>
      <c r="M32" s="2"/>
      <c r="N32" s="2"/>
      <c r="O32" s="2"/>
    </row>
    <row r="33" spans="1:15" ht="6" customHeight="1">
      <c r="A33" s="17"/>
      <c r="B33" s="17"/>
      <c r="C33" s="17"/>
      <c r="D33" s="17"/>
      <c r="E33" s="17"/>
      <c r="F33" s="17"/>
      <c r="G33" s="3"/>
      <c r="H33" s="3"/>
      <c r="I33" s="2"/>
      <c r="J33" s="2"/>
      <c r="K33" s="2"/>
      <c r="L33" s="2"/>
      <c r="M33" s="2"/>
      <c r="N33" s="2"/>
      <c r="O33" s="2"/>
    </row>
    <row r="34" spans="1:15" s="1" customFormat="1" ht="12.75" customHeight="1">
      <c r="A34" s="61" t="s">
        <v>42</v>
      </c>
      <c r="B34" s="61"/>
      <c r="C34" s="61"/>
      <c r="D34" s="61"/>
      <c r="E34" s="61"/>
      <c r="F34" s="61"/>
      <c r="G34" s="3"/>
      <c r="H34" s="3"/>
      <c r="I34" s="3"/>
      <c r="J34" s="3"/>
      <c r="K34" s="3"/>
      <c r="L34" s="3"/>
      <c r="M34" s="3"/>
      <c r="N34" s="3"/>
      <c r="O34" s="3"/>
    </row>
    <row r="35" spans="1:15" s="1" customFormat="1" ht="12.75" customHeight="1">
      <c r="A35" s="61" t="s">
        <v>13</v>
      </c>
      <c r="B35" s="61"/>
      <c r="C35" s="61"/>
      <c r="D35" s="61"/>
      <c r="E35" s="61"/>
      <c r="F35" s="61"/>
      <c r="G35" s="3"/>
      <c r="H35" s="3"/>
      <c r="I35" s="3"/>
      <c r="J35" s="3"/>
      <c r="K35" s="3"/>
      <c r="L35" s="3"/>
      <c r="M35" s="3"/>
      <c r="N35" s="3"/>
      <c r="O35" s="3"/>
    </row>
    <row r="36" spans="1:15" ht="9" customHeight="1">
      <c r="A36" s="60"/>
      <c r="B36" s="60"/>
      <c r="C36" s="60"/>
      <c r="D36" s="60"/>
      <c r="E36" s="60"/>
      <c r="F36" s="60"/>
      <c r="G36" s="2"/>
      <c r="H36" s="2"/>
      <c r="I36" s="2"/>
      <c r="J36" s="2"/>
      <c r="K36" s="2"/>
      <c r="L36" s="2"/>
      <c r="M36" s="2"/>
      <c r="N36" s="2"/>
      <c r="O36" s="2"/>
    </row>
    <row r="37" spans="1:15" ht="15" customHeight="1">
      <c r="A37" s="4" t="s">
        <v>34</v>
      </c>
      <c r="B37" s="20"/>
      <c r="C37" s="4"/>
      <c r="D37" s="21" t="s">
        <v>1</v>
      </c>
      <c r="E37" s="4"/>
      <c r="F37" s="4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>
      <c r="A38" s="4" t="s">
        <v>14</v>
      </c>
      <c r="B38" s="4"/>
      <c r="C38" s="4"/>
      <c r="D38" s="4"/>
      <c r="E38" s="4"/>
      <c r="F38" s="4"/>
      <c r="G38" s="2"/>
      <c r="H38" s="2"/>
      <c r="I38" s="2"/>
      <c r="J38" s="2"/>
      <c r="K38" s="2"/>
      <c r="L38" s="2"/>
      <c r="M38" s="2"/>
      <c r="N38" s="2"/>
      <c r="O38" s="2"/>
    </row>
    <row r="39" spans="1:15" ht="15" customHeight="1">
      <c r="A39" s="22"/>
      <c r="B39" s="22"/>
      <c r="C39" s="22"/>
      <c r="D39" s="4"/>
      <c r="E39" s="4"/>
      <c r="F39" s="4"/>
      <c r="G39" s="2"/>
      <c r="H39" s="2"/>
      <c r="I39" s="2"/>
      <c r="J39" s="2"/>
      <c r="K39" s="2"/>
      <c r="L39" s="2"/>
      <c r="M39" s="2"/>
      <c r="N39" s="2"/>
      <c r="O39" s="2"/>
    </row>
    <row r="40" spans="1:15" ht="15" customHeight="1">
      <c r="A40" s="4"/>
      <c r="B40" s="4"/>
      <c r="C40" s="4"/>
      <c r="D40" s="4"/>
      <c r="E40" s="4"/>
      <c r="F40" s="4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4"/>
      <c r="B41" s="4"/>
      <c r="C41" s="4"/>
      <c r="D41" s="4"/>
      <c r="E41" s="4"/>
      <c r="F41" s="4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4"/>
      <c r="B42" s="4"/>
      <c r="C42" s="4"/>
      <c r="D42" s="4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</sheetData>
  <sheetProtection/>
  <mergeCells count="14">
    <mergeCell ref="A1:F1"/>
    <mergeCell ref="A2:F2"/>
    <mergeCell ref="A3:F3"/>
    <mergeCell ref="A4:F4"/>
    <mergeCell ref="A10:C10"/>
    <mergeCell ref="A12:C12"/>
    <mergeCell ref="A9:C9"/>
    <mergeCell ref="A14:F14"/>
    <mergeCell ref="A36:F36"/>
    <mergeCell ref="A32:F32"/>
    <mergeCell ref="A35:F35"/>
    <mergeCell ref="A30:C30"/>
    <mergeCell ref="A34:F34"/>
    <mergeCell ref="A31:F31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.</cp:lastModifiedBy>
  <cp:lastPrinted>2021-02-08T12:56:37Z</cp:lastPrinted>
  <dcterms:created xsi:type="dcterms:W3CDTF">2001-04-19T06:32:12Z</dcterms:created>
  <dcterms:modified xsi:type="dcterms:W3CDTF">2021-02-22T10:35:22Z</dcterms:modified>
  <cp:category/>
  <cp:version/>
  <cp:contentType/>
  <cp:contentStatus/>
</cp:coreProperties>
</file>