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95" windowWidth="11295" windowHeight="117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'RO'!$A$1:$F$46</definedName>
  </definedNames>
  <calcPr fullCalcOnLoad="1"/>
</workbook>
</file>

<file path=xl/sharedStrings.xml><?xml version="1.0" encoding="utf-8"?>
<sst xmlns="http://schemas.openxmlformats.org/spreadsheetml/2006/main" count="63" uniqueCount="47">
  <si>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</si>
  <si>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</si>
  <si>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</si>
  <si>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</si>
  <si>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</si>
  <si>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</si>
  <si>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</si>
  <si>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</si>
  <si>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</si>
  <si>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</si>
  <si>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</si>
  <si>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</si>
  <si>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</si>
  <si>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</si>
  <si>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</si>
  <si>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2019 - pol. 8115</t>
  </si>
  <si>
    <t xml:space="preserve"> v  Kč  / pro ZMČ/</t>
  </si>
  <si>
    <t>Silnice</t>
  </si>
  <si>
    <t>2212/6121</t>
  </si>
  <si>
    <t>Veřejná zeleň</t>
  </si>
  <si>
    <t>3745/5169</t>
  </si>
  <si>
    <t>Nákup služeb</t>
  </si>
  <si>
    <t>Zachování a obnova kulturních památek</t>
  </si>
  <si>
    <t>3322/5171</t>
  </si>
  <si>
    <t>Oprava Napoleonských schodů kaple v Brněnských Ivanovicích</t>
  </si>
  <si>
    <t>6330/4137</t>
  </si>
  <si>
    <t>Dobrovolní hasiči</t>
  </si>
  <si>
    <t>2212/5171</t>
  </si>
  <si>
    <t>Opravy účelových komunikací</t>
  </si>
  <si>
    <t>Rekonstrukce komunikace Grunty</t>
  </si>
  <si>
    <t>Ostatní záležitosti pozemních komunikací</t>
  </si>
  <si>
    <t>2219/5169</t>
  </si>
  <si>
    <t xml:space="preserve">Údržba a úklid chodníků </t>
  </si>
  <si>
    <t>5512/6123</t>
  </si>
  <si>
    <t>JSDH Holásky - dopravní automobil</t>
  </si>
  <si>
    <t>z toho: ÚZ 100</t>
  </si>
  <si>
    <t>z toho: ponecháné prostředky na účelové komunikace</t>
  </si>
  <si>
    <t>2212/5169</t>
  </si>
  <si>
    <t>Brno, 8.6.2020</t>
  </si>
  <si>
    <t>Rozpočtové  opatření č. 8/2020</t>
  </si>
  <si>
    <t>z toho: ÚZ 73, ORG 219</t>
  </si>
  <si>
    <t xml:space="preserve">          zapojení zůstatku roku 2019 (tvorba rezervy)</t>
  </si>
  <si>
    <t>Tímto RO č. 8/2020 se příjmy zvýšily o 580 000 Kč, tj. na 60 746 363 Kč a výdaje se zvýšily o 7 847 000 Kč, tj. na 83 421 363 Kč.</t>
  </si>
  <si>
    <t xml:space="preserve">Rozdíl mezi příjmy a výdaji činí 22 675 tis.Kč a je kryt položkou financování. </t>
  </si>
  <si>
    <t>Účelové komunikace - nákup služeb</t>
  </si>
  <si>
    <t>Příjmy z finančního vypořádání 2019 od města (ÚZ 219)</t>
  </si>
  <si>
    <t>Toto rozpočtové opatření bylo schváleno na 11/VIII. zasedání ZMČ dne 18.6.2020.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</si>
</sst>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vertical="center"/>
    </xf>
    <xf numFmtId="3" fontId="45" fillId="0" borderId="12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46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SheetLayoutView="100" workbookViewId="0" topLeftCell="A7">
      <selection activeCell="H16" sqref="H16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11" ht="18">
      <c r="A1" s="54" t="s">
        <v>11</v>
      </c>
      <c r="B1" s="55"/>
      <c r="C1" s="55"/>
      <c r="D1" s="55"/>
      <c r="E1" s="55"/>
      <c r="F1" s="55"/>
      <c r="G1" s="2"/>
      <c r="H1" s="2"/>
      <c r="I1" s="2"/>
      <c r="J1" s="2"/>
      <c r="K1" s="2"/>
    </row>
    <row r="2" spans="1:11" ht="14.25" customHeight="1">
      <c r="A2" s="54" t="s">
        <v>39</v>
      </c>
      <c r="B2" s="55"/>
      <c r="C2" s="55"/>
      <c r="D2" s="55"/>
      <c r="E2" s="55"/>
      <c r="F2" s="55"/>
      <c r="G2" s="2"/>
      <c r="H2" s="2"/>
      <c r="I2" s="2"/>
      <c r="J2" s="2"/>
      <c r="K2" s="2"/>
    </row>
    <row r="3" spans="1:11" ht="14.25" customHeight="1" thickBot="1">
      <c r="A3" s="56" t="s">
        <v>16</v>
      </c>
      <c r="B3" s="56"/>
      <c r="C3" s="56"/>
      <c r="D3" s="56"/>
      <c r="E3" s="56"/>
      <c r="F3" s="56"/>
      <c r="G3" s="2"/>
      <c r="H3" s="2"/>
      <c r="I3" s="2"/>
      <c r="J3" s="2"/>
      <c r="K3" s="2"/>
    </row>
    <row r="4" spans="1:11" ht="18.75" customHeight="1" thickBot="1">
      <c r="A4" s="57" t="s">
        <v>2</v>
      </c>
      <c r="B4" s="58"/>
      <c r="C4" s="58"/>
      <c r="D4" s="58"/>
      <c r="E4" s="58"/>
      <c r="F4" s="59"/>
      <c r="G4" s="2"/>
      <c r="H4" s="2"/>
      <c r="I4" s="2"/>
      <c r="J4" s="2"/>
      <c r="K4" s="2"/>
    </row>
    <row r="5" spans="1:12" ht="27" customHeight="1">
      <c r="A5" s="6" t="s">
        <v>7</v>
      </c>
      <c r="B5" s="12" t="s">
        <v>9</v>
      </c>
      <c r="C5" s="11" t="s">
        <v>8</v>
      </c>
      <c r="D5" s="12" t="s">
        <v>4</v>
      </c>
      <c r="E5" s="12" t="s">
        <v>5</v>
      </c>
      <c r="F5" s="13" t="s">
        <v>6</v>
      </c>
      <c r="G5" s="3"/>
      <c r="H5" s="3"/>
      <c r="I5" s="2"/>
      <c r="J5" s="2"/>
      <c r="K5" s="2"/>
      <c r="L5" s="2"/>
    </row>
    <row r="6" spans="1:12" s="4" customFormat="1" ht="14.25" customHeight="1">
      <c r="A6" s="6">
        <v>1</v>
      </c>
      <c r="B6" s="30" t="s">
        <v>25</v>
      </c>
      <c r="C6" s="27" t="s">
        <v>45</v>
      </c>
      <c r="D6" s="20">
        <v>0</v>
      </c>
      <c r="E6" s="19">
        <v>580000</v>
      </c>
      <c r="F6" s="17">
        <f>D6+E6</f>
        <v>580000</v>
      </c>
      <c r="G6" s="5"/>
      <c r="H6" s="5"/>
      <c r="K6" s="2"/>
      <c r="L6" s="2"/>
    </row>
    <row r="7" spans="1:12" s="4" customFormat="1" ht="14.25" customHeight="1" thickBot="1">
      <c r="A7" s="6"/>
      <c r="B7" s="35"/>
      <c r="C7" s="27"/>
      <c r="D7" s="16"/>
      <c r="E7" s="16"/>
      <c r="F7" s="17"/>
      <c r="G7" s="5"/>
      <c r="H7" s="5"/>
      <c r="I7" s="5"/>
      <c r="K7" s="2"/>
      <c r="L7" s="2"/>
    </row>
    <row r="8" spans="1:12" ht="14.25" customHeight="1" thickBot="1">
      <c r="A8" s="65" t="s">
        <v>10</v>
      </c>
      <c r="B8" s="66"/>
      <c r="C8" s="66"/>
      <c r="D8" s="36"/>
      <c r="E8" s="34">
        <f>SUM(E6:E7)</f>
        <v>580000</v>
      </c>
      <c r="F8" s="37"/>
      <c r="G8" s="5"/>
      <c r="H8" s="5"/>
      <c r="I8" s="5"/>
      <c r="J8" s="4"/>
      <c r="K8" s="2"/>
      <c r="L8" s="2"/>
    </row>
    <row r="9" spans="1:12" ht="14.25" customHeight="1">
      <c r="A9" s="60" t="s">
        <v>15</v>
      </c>
      <c r="B9" s="61"/>
      <c r="C9" s="62"/>
      <c r="D9" s="16">
        <v>15408000</v>
      </c>
      <c r="E9" s="16">
        <f>8277000-580000+580000-1010000</f>
        <v>7267000</v>
      </c>
      <c r="F9" s="17">
        <f>D9+E9</f>
        <v>22675000</v>
      </c>
      <c r="G9" s="5"/>
      <c r="H9" s="5"/>
      <c r="I9" s="5"/>
      <c r="J9" s="4"/>
      <c r="K9" s="28"/>
      <c r="L9" s="2"/>
    </row>
    <row r="10" spans="1:12" ht="14.25" customHeight="1">
      <c r="A10" s="67" t="s">
        <v>36</v>
      </c>
      <c r="B10" s="68"/>
      <c r="C10" s="69"/>
      <c r="D10" s="16"/>
      <c r="E10" s="22">
        <v>8277000</v>
      </c>
      <c r="F10" s="17"/>
      <c r="G10" s="5"/>
      <c r="H10" s="5"/>
      <c r="I10" s="5"/>
      <c r="J10" s="4"/>
      <c r="K10" s="28"/>
      <c r="L10" s="2"/>
    </row>
    <row r="11" spans="1:12" ht="14.25" customHeight="1">
      <c r="A11" s="67" t="s">
        <v>41</v>
      </c>
      <c r="B11" s="68"/>
      <c r="C11" s="69"/>
      <c r="D11" s="16"/>
      <c r="E11" s="22">
        <v>-1010000</v>
      </c>
      <c r="F11" s="17"/>
      <c r="G11" s="5"/>
      <c r="H11" s="5"/>
      <c r="I11" s="5"/>
      <c r="J11" s="4"/>
      <c r="K11" s="28"/>
      <c r="L11" s="2"/>
    </row>
    <row r="12" spans="1:12" ht="14.25" customHeight="1" thickBot="1">
      <c r="A12" s="63" t="s">
        <v>12</v>
      </c>
      <c r="B12" s="64"/>
      <c r="C12" s="64"/>
      <c r="D12" s="38"/>
      <c r="E12" s="39">
        <f>SUM(E8+E9)</f>
        <v>7847000</v>
      </c>
      <c r="F12" s="40"/>
      <c r="G12" s="5"/>
      <c r="H12" s="5"/>
      <c r="I12" s="4"/>
      <c r="J12" s="4"/>
      <c r="K12" s="4"/>
      <c r="L12" s="2"/>
    </row>
    <row r="13" spans="1:12" ht="10.5" customHeight="1" thickBot="1">
      <c r="A13" s="41"/>
      <c r="B13" s="42"/>
      <c r="C13" s="42"/>
      <c r="D13" s="42"/>
      <c r="E13" s="43"/>
      <c r="F13" s="44"/>
      <c r="G13" s="5"/>
      <c r="H13" s="5"/>
      <c r="I13" s="4"/>
      <c r="J13" s="4"/>
      <c r="K13" s="2"/>
      <c r="L13" s="2"/>
    </row>
    <row r="14" spans="1:12" s="4" customFormat="1" ht="18" customHeight="1" thickBot="1">
      <c r="A14" s="70" t="s">
        <v>3</v>
      </c>
      <c r="B14" s="71"/>
      <c r="C14" s="71"/>
      <c r="D14" s="71"/>
      <c r="E14" s="71"/>
      <c r="F14" s="72"/>
      <c r="G14" s="5"/>
      <c r="H14" s="5"/>
      <c r="K14" s="2"/>
      <c r="L14" s="2"/>
    </row>
    <row r="15" spans="1:12" s="4" customFormat="1" ht="27" customHeight="1">
      <c r="A15" s="23" t="s">
        <v>7</v>
      </c>
      <c r="B15" s="24" t="s">
        <v>0</v>
      </c>
      <c r="C15" s="25" t="s">
        <v>8</v>
      </c>
      <c r="D15" s="24" t="s">
        <v>4</v>
      </c>
      <c r="E15" s="24" t="s">
        <v>5</v>
      </c>
      <c r="F15" s="26" t="s">
        <v>6</v>
      </c>
      <c r="G15" s="5"/>
      <c r="H15" s="3"/>
      <c r="I15" s="2"/>
      <c r="J15" s="2"/>
      <c r="K15" s="2"/>
      <c r="L15" s="2"/>
    </row>
    <row r="16" spans="1:12" s="4" customFormat="1" ht="14.25" customHeight="1">
      <c r="A16" s="7"/>
      <c r="B16" s="10"/>
      <c r="C16" s="14" t="s">
        <v>17</v>
      </c>
      <c r="D16" s="29"/>
      <c r="E16" s="29"/>
      <c r="F16" s="9"/>
      <c r="G16" s="3"/>
      <c r="H16" s="3"/>
      <c r="I16" s="2"/>
      <c r="J16" s="2"/>
      <c r="K16" s="2"/>
      <c r="L16" s="2"/>
    </row>
    <row r="17" spans="1:12" s="4" customFormat="1" ht="14.25" customHeight="1">
      <c r="A17" s="6">
        <v>1</v>
      </c>
      <c r="B17" s="15" t="s">
        <v>37</v>
      </c>
      <c r="C17" s="18" t="s">
        <v>44</v>
      </c>
      <c r="D17" s="16">
        <v>0</v>
      </c>
      <c r="E17" s="16">
        <v>78000</v>
      </c>
      <c r="F17" s="17">
        <f aca="true" t="shared" si="0" ref="F17:F24">D17+E17</f>
        <v>78000</v>
      </c>
      <c r="G17" s="5"/>
      <c r="H17" s="3"/>
      <c r="I17" s="2"/>
      <c r="J17" s="2"/>
      <c r="K17" s="2"/>
      <c r="L17" s="2"/>
    </row>
    <row r="18" spans="1:12" s="4" customFormat="1" ht="14.25" customHeight="1">
      <c r="A18" s="6"/>
      <c r="B18" s="15"/>
      <c r="C18" s="21" t="s">
        <v>40</v>
      </c>
      <c r="D18" s="22">
        <v>0</v>
      </c>
      <c r="E18" s="22">
        <v>78000</v>
      </c>
      <c r="F18" s="17">
        <f t="shared" si="0"/>
        <v>78000</v>
      </c>
      <c r="G18" s="5"/>
      <c r="H18" s="5"/>
      <c r="I18" s="2"/>
      <c r="J18" s="2"/>
      <c r="K18" s="2"/>
      <c r="L18" s="2"/>
    </row>
    <row r="19" spans="1:12" s="4" customFormat="1" ht="14.25" customHeight="1">
      <c r="A19" s="6">
        <v>2</v>
      </c>
      <c r="B19" s="15" t="s">
        <v>27</v>
      </c>
      <c r="C19" s="18" t="s">
        <v>28</v>
      </c>
      <c r="D19" s="16">
        <v>231000</v>
      </c>
      <c r="E19" s="16">
        <v>-200000</v>
      </c>
      <c r="F19" s="17">
        <f t="shared" si="0"/>
        <v>31000</v>
      </c>
      <c r="G19" s="5"/>
      <c r="H19" s="5"/>
      <c r="I19" s="2"/>
      <c r="J19" s="2"/>
      <c r="K19" s="2"/>
      <c r="L19" s="2"/>
    </row>
    <row r="20" spans="1:12" s="4" customFormat="1" ht="14.25" customHeight="1">
      <c r="A20" s="6">
        <v>3</v>
      </c>
      <c r="B20" s="15" t="s">
        <v>27</v>
      </c>
      <c r="C20" s="18" t="s">
        <v>28</v>
      </c>
      <c r="D20" s="16">
        <v>31000</v>
      </c>
      <c r="E20" s="16">
        <v>6869000</v>
      </c>
      <c r="F20" s="17">
        <f t="shared" si="0"/>
        <v>6900000</v>
      </c>
      <c r="G20" s="5"/>
      <c r="H20" s="5"/>
      <c r="I20" s="2"/>
      <c r="J20" s="2"/>
      <c r="K20" s="2"/>
      <c r="L20" s="2"/>
    </row>
    <row r="21" spans="1:12" s="4" customFormat="1" ht="14.25" customHeight="1">
      <c r="A21" s="6"/>
      <c r="B21" s="15"/>
      <c r="C21" s="21" t="s">
        <v>40</v>
      </c>
      <c r="D21" s="22">
        <v>0</v>
      </c>
      <c r="E21" s="22">
        <v>6869000</v>
      </c>
      <c r="F21" s="33">
        <f t="shared" si="0"/>
        <v>6869000</v>
      </c>
      <c r="G21" s="5"/>
      <c r="H21" s="5"/>
      <c r="I21" s="2"/>
      <c r="J21" s="2"/>
      <c r="K21" s="2"/>
      <c r="L21" s="2"/>
    </row>
    <row r="22" spans="1:12" s="4" customFormat="1" ht="14.25" customHeight="1">
      <c r="A22" s="6">
        <v>4</v>
      </c>
      <c r="B22" s="15" t="s">
        <v>18</v>
      </c>
      <c r="C22" s="18" t="s">
        <v>29</v>
      </c>
      <c r="D22" s="16">
        <v>5700000</v>
      </c>
      <c r="E22" s="16">
        <v>-700000</v>
      </c>
      <c r="F22" s="17">
        <f t="shared" si="0"/>
        <v>5000000</v>
      </c>
      <c r="G22" s="5"/>
      <c r="H22" s="5"/>
      <c r="I22" s="2"/>
      <c r="J22" s="2"/>
      <c r="K22" s="2"/>
      <c r="L22" s="2"/>
    </row>
    <row r="23" spans="1:12" s="4" customFormat="1" ht="14.25" customHeight="1">
      <c r="A23" s="6">
        <v>5</v>
      </c>
      <c r="B23" s="15" t="s">
        <v>18</v>
      </c>
      <c r="C23" s="18" t="s">
        <v>29</v>
      </c>
      <c r="D23" s="16">
        <v>5000000</v>
      </c>
      <c r="E23" s="16">
        <v>800000</v>
      </c>
      <c r="F23" s="17">
        <f t="shared" si="0"/>
        <v>5800000</v>
      </c>
      <c r="G23" s="5"/>
      <c r="H23" s="5"/>
      <c r="I23" s="2"/>
      <c r="J23" s="2"/>
      <c r="K23" s="2"/>
      <c r="L23" s="2"/>
    </row>
    <row r="24" spans="1:12" s="4" customFormat="1" ht="14.25" customHeight="1">
      <c r="A24" s="6"/>
      <c r="B24" s="15"/>
      <c r="C24" s="21" t="s">
        <v>40</v>
      </c>
      <c r="D24" s="22">
        <v>0</v>
      </c>
      <c r="E24" s="22">
        <v>800000</v>
      </c>
      <c r="F24" s="33">
        <f t="shared" si="0"/>
        <v>800000</v>
      </c>
      <c r="G24" s="5"/>
      <c r="H24" s="5"/>
      <c r="I24" s="2"/>
      <c r="J24" s="2"/>
      <c r="K24" s="2"/>
      <c r="L24" s="2"/>
    </row>
    <row r="25" spans="1:12" s="4" customFormat="1" ht="14.25" customHeight="1">
      <c r="A25" s="7"/>
      <c r="B25" s="15"/>
      <c r="C25" s="14" t="s">
        <v>30</v>
      </c>
      <c r="D25" s="16"/>
      <c r="E25" s="16"/>
      <c r="F25" s="33"/>
      <c r="G25" s="5"/>
      <c r="H25" s="5"/>
      <c r="I25" s="2"/>
      <c r="J25" s="2"/>
      <c r="K25" s="2"/>
      <c r="L25" s="2"/>
    </row>
    <row r="26" spans="1:12" s="4" customFormat="1" ht="14.25" customHeight="1">
      <c r="A26" s="6">
        <v>6</v>
      </c>
      <c r="B26" s="15" t="s">
        <v>31</v>
      </c>
      <c r="C26" s="18" t="s">
        <v>32</v>
      </c>
      <c r="D26" s="16">
        <v>1030000</v>
      </c>
      <c r="E26" s="16">
        <v>-530000</v>
      </c>
      <c r="F26" s="17">
        <f>D26+E26</f>
        <v>500000</v>
      </c>
      <c r="G26" s="5"/>
      <c r="H26" s="5"/>
      <c r="I26" s="2"/>
      <c r="J26" s="2"/>
      <c r="K26" s="2"/>
      <c r="L26" s="2"/>
    </row>
    <row r="27" spans="1:12" s="4" customFormat="1" ht="14.25" customHeight="1">
      <c r="A27" s="6">
        <v>7</v>
      </c>
      <c r="B27" s="15" t="s">
        <v>31</v>
      </c>
      <c r="C27" s="18" t="s">
        <v>32</v>
      </c>
      <c r="D27" s="16">
        <v>500000</v>
      </c>
      <c r="E27" s="16">
        <v>530000</v>
      </c>
      <c r="F27" s="17">
        <f>D27+E27</f>
        <v>1030000</v>
      </c>
      <c r="G27" s="5"/>
      <c r="H27" s="5"/>
      <c r="I27" s="2"/>
      <c r="J27" s="2"/>
      <c r="K27" s="2"/>
      <c r="L27" s="2"/>
    </row>
    <row r="28" spans="1:12" s="4" customFormat="1" ht="14.25" customHeight="1">
      <c r="A28" s="6"/>
      <c r="B28" s="15"/>
      <c r="C28" s="21" t="s">
        <v>40</v>
      </c>
      <c r="D28" s="22">
        <v>0</v>
      </c>
      <c r="E28" s="22">
        <v>530000</v>
      </c>
      <c r="F28" s="33">
        <f>D28+E28</f>
        <v>530000</v>
      </c>
      <c r="G28" s="5"/>
      <c r="H28" s="5"/>
      <c r="I28" s="2"/>
      <c r="J28" s="2"/>
      <c r="K28" s="2"/>
      <c r="L28" s="2"/>
    </row>
    <row r="29" spans="1:12" s="4" customFormat="1" ht="14.25" customHeight="1">
      <c r="A29" s="7"/>
      <c r="B29" s="10"/>
      <c r="C29" s="14" t="s">
        <v>22</v>
      </c>
      <c r="D29" s="8"/>
      <c r="E29" s="8"/>
      <c r="F29" s="9"/>
      <c r="G29" s="3"/>
      <c r="H29" s="3"/>
      <c r="I29" s="2"/>
      <c r="J29" s="2"/>
      <c r="K29" s="2"/>
      <c r="L29" s="2"/>
    </row>
    <row r="30" spans="1:12" s="4" customFormat="1" ht="14.25" customHeight="1">
      <c r="A30" s="6">
        <v>8</v>
      </c>
      <c r="B30" s="15" t="s">
        <v>23</v>
      </c>
      <c r="C30" s="18" t="s">
        <v>24</v>
      </c>
      <c r="D30" s="16">
        <v>3450000</v>
      </c>
      <c r="E30" s="16">
        <v>580000</v>
      </c>
      <c r="F30" s="17">
        <f>D30+E30</f>
        <v>4030000</v>
      </c>
      <c r="G30" s="5"/>
      <c r="H30" s="3"/>
      <c r="I30" s="2"/>
      <c r="J30" s="2"/>
      <c r="K30" s="2"/>
      <c r="L30" s="2"/>
    </row>
    <row r="31" spans="1:12" s="4" customFormat="1" ht="14.25" customHeight="1">
      <c r="A31" s="6"/>
      <c r="B31" s="15"/>
      <c r="C31" s="21" t="s">
        <v>35</v>
      </c>
      <c r="D31" s="22">
        <v>0</v>
      </c>
      <c r="E31" s="22">
        <v>580000</v>
      </c>
      <c r="F31" s="33">
        <f>D31+E31</f>
        <v>580000</v>
      </c>
      <c r="G31" s="5"/>
      <c r="H31" s="3"/>
      <c r="I31" s="2"/>
      <c r="J31" s="2"/>
      <c r="K31" s="2"/>
      <c r="L31" s="2"/>
    </row>
    <row r="32" spans="1:12" s="4" customFormat="1" ht="14.25" customHeight="1">
      <c r="A32" s="6">
        <v>9</v>
      </c>
      <c r="B32" s="15" t="s">
        <v>23</v>
      </c>
      <c r="C32" s="18" t="s">
        <v>24</v>
      </c>
      <c r="D32" s="16">
        <v>4030000</v>
      </c>
      <c r="E32" s="16">
        <v>-580000</v>
      </c>
      <c r="F32" s="17">
        <f>D32+E32</f>
        <v>3450000</v>
      </c>
      <c r="G32" s="5"/>
      <c r="H32" s="5"/>
      <c r="K32" s="2"/>
      <c r="L32" s="2"/>
    </row>
    <row r="33" spans="1:12" s="4" customFormat="1" ht="14.25" customHeight="1">
      <c r="A33" s="6"/>
      <c r="B33" s="15"/>
      <c r="C33" s="14" t="s">
        <v>19</v>
      </c>
      <c r="D33" s="16"/>
      <c r="E33" s="16"/>
      <c r="F33" s="17"/>
      <c r="G33" s="5"/>
      <c r="H33" s="5"/>
      <c r="K33" s="2"/>
      <c r="L33" s="2"/>
    </row>
    <row r="34" spans="1:12" s="4" customFormat="1" ht="14.25" customHeight="1">
      <c r="A34" s="6">
        <v>10</v>
      </c>
      <c r="B34" s="15" t="s">
        <v>20</v>
      </c>
      <c r="C34" s="18" t="s">
        <v>21</v>
      </c>
      <c r="D34" s="16">
        <v>2450000</v>
      </c>
      <c r="E34" s="16">
        <v>700000</v>
      </c>
      <c r="F34" s="17">
        <f>D34+E34</f>
        <v>3150000</v>
      </c>
      <c r="G34" s="5"/>
      <c r="H34" s="5"/>
      <c r="K34" s="2"/>
      <c r="L34" s="2"/>
    </row>
    <row r="35" spans="1:12" s="4" customFormat="1" ht="14.25" customHeight="1">
      <c r="A35" s="6"/>
      <c r="B35" s="12"/>
      <c r="C35" s="14" t="s">
        <v>26</v>
      </c>
      <c r="D35" s="16"/>
      <c r="E35" s="16"/>
      <c r="F35" s="17"/>
      <c r="G35" s="5"/>
      <c r="H35" s="5"/>
      <c r="K35" s="2"/>
      <c r="L35" s="2"/>
    </row>
    <row r="36" spans="1:12" s="4" customFormat="1" ht="14.25" customHeight="1">
      <c r="A36" s="6">
        <v>11</v>
      </c>
      <c r="B36" s="15" t="s">
        <v>33</v>
      </c>
      <c r="C36" s="31" t="s">
        <v>34</v>
      </c>
      <c r="D36" s="16">
        <v>3300000</v>
      </c>
      <c r="E36" s="16">
        <v>300000</v>
      </c>
      <c r="F36" s="17">
        <f>D36+E36</f>
        <v>3600000</v>
      </c>
      <c r="G36" s="5"/>
      <c r="H36" s="5"/>
      <c r="K36" s="2"/>
      <c r="L36" s="2"/>
    </row>
    <row r="37" spans="1:18" s="4" customFormat="1" ht="14.25" customHeight="1" thickBot="1">
      <c r="A37" s="6"/>
      <c r="B37" s="45"/>
      <c r="C37" s="46"/>
      <c r="D37" s="47"/>
      <c r="E37" s="47"/>
      <c r="F37" s="48"/>
      <c r="G37" s="5"/>
      <c r="H37" s="5"/>
      <c r="K37" s="2"/>
      <c r="L37" s="3"/>
      <c r="M37" s="5"/>
      <c r="N37" s="5"/>
      <c r="O37" s="5"/>
      <c r="P37" s="5"/>
      <c r="Q37" s="5"/>
      <c r="R37" s="5"/>
    </row>
    <row r="38" spans="1:12" ht="14.25" customHeight="1" thickBot="1">
      <c r="A38" s="75"/>
      <c r="B38" s="76"/>
      <c r="C38" s="77"/>
      <c r="D38" s="49"/>
      <c r="E38" s="34">
        <f>E17+E19+E20+E22+E23+E26+E27+E30+E32+E34+E36</f>
        <v>7847000</v>
      </c>
      <c r="F38" s="50"/>
      <c r="G38" s="4"/>
      <c r="H38" s="4"/>
      <c r="I38" s="4"/>
      <c r="J38" s="4"/>
      <c r="K38" s="2"/>
      <c r="L38" s="2"/>
    </row>
    <row r="39" spans="1:12" ht="12.75" customHeight="1">
      <c r="A39" s="78" t="s">
        <v>46</v>
      </c>
      <c r="B39" s="78"/>
      <c r="C39" s="78"/>
      <c r="D39" s="78"/>
      <c r="E39" s="78"/>
      <c r="F39" s="78"/>
      <c r="G39" s="2"/>
      <c r="H39" s="2"/>
      <c r="I39" s="2"/>
      <c r="J39" s="2"/>
      <c r="K39" s="2"/>
      <c r="L39" s="2"/>
    </row>
    <row r="40" spans="1:12" ht="12.75" customHeight="1">
      <c r="A40" s="74" t="s">
        <v>42</v>
      </c>
      <c r="B40" s="74"/>
      <c r="C40" s="74"/>
      <c r="D40" s="74"/>
      <c r="E40" s="74"/>
      <c r="F40" s="74"/>
      <c r="G40" s="2"/>
      <c r="H40" s="2"/>
      <c r="I40" s="2"/>
      <c r="J40" s="2"/>
      <c r="K40" s="2"/>
      <c r="L40" s="2"/>
    </row>
    <row r="41" spans="1:12" ht="6" customHeight="1">
      <c r="A41" s="32"/>
      <c r="B41" s="32"/>
      <c r="C41" s="32"/>
      <c r="D41" s="32"/>
      <c r="E41" s="32"/>
      <c r="F41" s="32"/>
      <c r="G41" s="2"/>
      <c r="H41" s="2"/>
      <c r="I41" s="2"/>
      <c r="J41" s="2"/>
      <c r="K41" s="2"/>
      <c r="L41" s="2"/>
    </row>
    <row r="42" spans="1:12" s="1" customFormat="1" ht="12.75" customHeight="1">
      <c r="A42" s="74" t="s">
        <v>43</v>
      </c>
      <c r="B42" s="74"/>
      <c r="C42" s="74"/>
      <c r="D42" s="74"/>
      <c r="E42" s="74"/>
      <c r="F42" s="74"/>
      <c r="G42" s="3"/>
      <c r="H42" s="3"/>
      <c r="I42" s="3"/>
      <c r="J42" s="3"/>
      <c r="K42" s="3"/>
      <c r="L42" s="3"/>
    </row>
    <row r="43" spans="1:12" s="1" customFormat="1" ht="12.75" customHeight="1">
      <c r="A43" s="74" t="s">
        <v>13</v>
      </c>
      <c r="B43" s="74"/>
      <c r="C43" s="74"/>
      <c r="D43" s="74"/>
      <c r="E43" s="74"/>
      <c r="F43" s="74"/>
      <c r="G43" s="3"/>
      <c r="H43" s="3"/>
      <c r="I43" s="3"/>
      <c r="J43" s="3"/>
      <c r="K43" s="3"/>
      <c r="L43" s="3"/>
    </row>
    <row r="44" spans="1:12" ht="9" customHeight="1">
      <c r="A44" s="73"/>
      <c r="B44" s="73"/>
      <c r="C44" s="73"/>
      <c r="D44" s="73"/>
      <c r="E44" s="73"/>
      <c r="F44" s="73"/>
      <c r="G44" s="2"/>
      <c r="H44" s="2"/>
      <c r="I44" s="2"/>
      <c r="J44" s="2"/>
      <c r="K44" s="2"/>
      <c r="L44" s="2"/>
    </row>
    <row r="45" spans="1:12" ht="15" customHeight="1">
      <c r="A45" s="4" t="s">
        <v>38</v>
      </c>
      <c r="B45" s="51"/>
      <c r="C45" s="4"/>
      <c r="D45" s="52" t="s">
        <v>1</v>
      </c>
      <c r="E45" s="4"/>
      <c r="F45" s="4"/>
      <c r="G45" s="2"/>
      <c r="H45" s="2"/>
      <c r="I45" s="2"/>
      <c r="J45" s="2"/>
      <c r="K45" s="2"/>
      <c r="L45" s="2"/>
    </row>
    <row r="46" spans="1:12" ht="15" customHeight="1">
      <c r="A46" s="4" t="s">
        <v>14</v>
      </c>
      <c r="B46" s="4"/>
      <c r="C46" s="4"/>
      <c r="D46" s="4"/>
      <c r="E46" s="4"/>
      <c r="F46" s="4"/>
      <c r="G46" s="2"/>
      <c r="H46" s="2"/>
      <c r="I46" s="2"/>
      <c r="J46" s="2"/>
      <c r="K46" s="2"/>
      <c r="L46" s="2"/>
    </row>
    <row r="47" spans="1:12" ht="15" customHeight="1">
      <c r="A47" s="53"/>
      <c r="B47" s="53"/>
      <c r="C47" s="53"/>
      <c r="D47" s="4"/>
      <c r="E47" s="4"/>
      <c r="F47" s="4"/>
      <c r="G47" s="2"/>
      <c r="H47" s="2"/>
      <c r="I47" s="2"/>
      <c r="J47" s="2"/>
      <c r="K47" s="2"/>
      <c r="L47" s="2"/>
    </row>
    <row r="48" spans="1:1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/>
  <mergeCells count="16">
    <mergeCell ref="A14:F14"/>
    <mergeCell ref="A44:F44"/>
    <mergeCell ref="A40:F40"/>
    <mergeCell ref="A43:F43"/>
    <mergeCell ref="A38:C38"/>
    <mergeCell ref="A42:F42"/>
    <mergeCell ref="A39:F39"/>
    <mergeCell ref="A1:F1"/>
    <mergeCell ref="A2:F2"/>
    <mergeCell ref="A3:F3"/>
    <mergeCell ref="A4:F4"/>
    <mergeCell ref="A9:C9"/>
    <mergeCell ref="A12:C12"/>
    <mergeCell ref="A8:C8"/>
    <mergeCell ref="A10:C10"/>
    <mergeCell ref="A11:C1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.</cp:lastModifiedBy>
  <cp:lastPrinted>2020-06-22T10:27:42Z</cp:lastPrinted>
  <dcterms:created xsi:type="dcterms:W3CDTF">2001-04-19T06:32:12Z</dcterms:created>
  <dcterms:modified xsi:type="dcterms:W3CDTF">2020-06-22T10:27:43Z</dcterms:modified>
  <cp:category/>
  <cp:version/>
  <cp:contentType/>
  <cp:contentStatus/>
</cp:coreProperties>
</file>