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455" windowWidth="11295" windowHeight="156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'RO'!$A$1:$F$56</definedName>
  </definedNames>
  <calcPr fullCalcOnLoad="1"/>
</workbook>
</file>

<file path=xl/sharedStrings.xml><?xml version="1.0" encoding="utf-8"?>
<sst xmlns="http://schemas.openxmlformats.org/spreadsheetml/2006/main" count="80" uniqueCount="69">
  <si>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</si>
  <si>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</si>
  <si>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</si>
  <si>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</si>
  <si>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</si>
  <si>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</si>
  <si>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</si>
  <si>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</si>
  <si>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</si>
  <si>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</si>
  <si>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</si>
  <si>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</si>
  <si>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</si>
  <si>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</si>
  <si>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</si>
  <si>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Stav ve FRR  je 1 000 tis. Kč.</t>
  </si>
  <si>
    <t>Vypracoval: Hornoch</t>
  </si>
  <si>
    <t>Kultura</t>
  </si>
  <si>
    <t>3399/5169</t>
  </si>
  <si>
    <t>Nákup služeb</t>
  </si>
  <si>
    <t>zapojení zůstatku roku 2019 - pol. 8115</t>
  </si>
  <si>
    <t>Sportovní hala</t>
  </si>
  <si>
    <t>Veřejná zeleň</t>
  </si>
  <si>
    <t>3412/5171</t>
  </si>
  <si>
    <t>Opravy a udržování</t>
  </si>
  <si>
    <t>3412/5169</t>
  </si>
  <si>
    <t>Zachování a obnova kulturních památek</t>
  </si>
  <si>
    <t>3322/5171</t>
  </si>
  <si>
    <t>Oprava Napoleonských schodů kaple v Brněnských Ivanovicích</t>
  </si>
  <si>
    <t>Silnice</t>
  </si>
  <si>
    <t>2212/5166</t>
  </si>
  <si>
    <t>Konzultační a poradenské služby</t>
  </si>
  <si>
    <t>Úřad</t>
  </si>
  <si>
    <t>6171/5166</t>
  </si>
  <si>
    <t>Rozpočtové  opatření č. 2/2020</t>
  </si>
  <si>
    <t xml:space="preserve"> v  Kč  / pro ZMČ/</t>
  </si>
  <si>
    <t>3399/2329</t>
  </si>
  <si>
    <t>Ostatní nedaňové příjmy - vstupné na kulturní akce</t>
  </si>
  <si>
    <t>3399/5194</t>
  </si>
  <si>
    <t>Věcné dary</t>
  </si>
  <si>
    <t>Doplnění klimatizace</t>
  </si>
  <si>
    <t>6171/6121</t>
  </si>
  <si>
    <t>Bytové hospodářství</t>
  </si>
  <si>
    <t>3612/5171</t>
  </si>
  <si>
    <t>3745/5169</t>
  </si>
  <si>
    <t>3745/5166</t>
  </si>
  <si>
    <t>Brno, 12.2.2020</t>
  </si>
  <si>
    <t>Znalecké posudky + PD</t>
  </si>
  <si>
    <t>Nebytové hospodářství</t>
  </si>
  <si>
    <t>3613/5171</t>
  </si>
  <si>
    <t>Mateřské školy</t>
  </si>
  <si>
    <t>3113/6121</t>
  </si>
  <si>
    <t>MŠ Holásecká (budova Zapletalova) - kanalizační přípojka</t>
  </si>
  <si>
    <t>3111/6121</t>
  </si>
  <si>
    <t>Základní škola</t>
  </si>
  <si>
    <t>Budova Požární - rekonstrukce klubovny</t>
  </si>
  <si>
    <t>Budova Požární - přístavba tělocvičny</t>
  </si>
  <si>
    <t>Ostatní nakládání s odpady</t>
  </si>
  <si>
    <t>3729/5169</t>
  </si>
  <si>
    <t>Černé skládky</t>
  </si>
  <si>
    <t>Ostatní záležitosti pozemních komunikací</t>
  </si>
  <si>
    <t>2219/6121</t>
  </si>
  <si>
    <t>Doplnění chodníku a kontejnerového stání na ulici Rolencova</t>
  </si>
  <si>
    <t>Pitná voda</t>
  </si>
  <si>
    <t>2310/5171</t>
  </si>
  <si>
    <t>Oprava a údržba studní</t>
  </si>
  <si>
    <t>Tímto RO č. 2/2020 se příjmy zvýšily o 118 tisíc Kč, tj. na 58 418 000 Kč a výdaje se zvýšily o 3 558 tisíc Kč, tj. na  71 705 000 Kč.</t>
  </si>
  <si>
    <t xml:space="preserve">Rozdíl mezi příjmy a výdaji činí 13 287 tis.Kč a je kryt položkou financování. </t>
  </si>
  <si>
    <t>Toto rozpočtové opatření bylo schváleno na 9/VIII. zasedání ZMČ dne 27.2.2020.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</si>
</sst>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  <numFmt numFmtId="177" formatCode="#,##0.0"/>
    <numFmt numFmtId="178" formatCode="#,##0.000"/>
    <numFmt numFmtId="179" formatCode="#,##0.0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i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3" fontId="46" fillId="0" borderId="11" xfId="0" applyNumberFormat="1" applyFont="1" applyFill="1" applyBorder="1" applyAlignment="1">
      <alignment vertical="center"/>
    </xf>
    <xf numFmtId="3" fontId="46" fillId="0" borderId="0" xfId="0" applyNumberFormat="1" applyFont="1" applyAlignment="1">
      <alignment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vertical="center"/>
    </xf>
    <xf numFmtId="3" fontId="47" fillId="0" borderId="13" xfId="0" applyNumberFormat="1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/>
    </xf>
    <xf numFmtId="0" fontId="7" fillId="0" borderId="0" xfId="0" applyFont="1" applyAlignment="1">
      <alignment/>
    </xf>
    <xf numFmtId="3" fontId="48" fillId="0" borderId="15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3" fontId="46" fillId="0" borderId="15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right" vertical="center" wrapText="1"/>
    </xf>
    <xf numFmtId="3" fontId="48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left"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0" fillId="0" borderId="19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zoomScaleSheetLayoutView="100" workbookViewId="0" topLeftCell="A13">
      <selection activeCell="F19" sqref="F19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  <col min="20" max="20" width="9.125" style="0" customWidth="1"/>
  </cols>
  <sheetData>
    <row r="1" spans="1:7" ht="18">
      <c r="A1" s="70" t="s">
        <v>12</v>
      </c>
      <c r="B1" s="71"/>
      <c r="C1" s="71"/>
      <c r="D1" s="71"/>
      <c r="E1" s="71"/>
      <c r="F1" s="71"/>
      <c r="G1" s="2"/>
    </row>
    <row r="2" spans="1:7" ht="14.25" customHeight="1">
      <c r="A2" s="70" t="s">
        <v>34</v>
      </c>
      <c r="B2" s="71"/>
      <c r="C2" s="71"/>
      <c r="D2" s="71"/>
      <c r="E2" s="71"/>
      <c r="F2" s="71"/>
      <c r="G2" s="2"/>
    </row>
    <row r="3" spans="1:7" ht="14.25" customHeight="1" thickBot="1">
      <c r="A3" s="72" t="s">
        <v>35</v>
      </c>
      <c r="B3" s="72"/>
      <c r="C3" s="72"/>
      <c r="D3" s="72"/>
      <c r="E3" s="72"/>
      <c r="F3" s="72"/>
      <c r="G3" s="2"/>
    </row>
    <row r="4" spans="1:10" ht="18.75" customHeight="1" thickBot="1">
      <c r="A4" s="73" t="s">
        <v>2</v>
      </c>
      <c r="B4" s="74"/>
      <c r="C4" s="74"/>
      <c r="D4" s="74"/>
      <c r="E4" s="74"/>
      <c r="F4" s="75"/>
      <c r="G4" s="2"/>
      <c r="H4" s="2"/>
      <c r="I4" s="2"/>
      <c r="J4" s="2"/>
    </row>
    <row r="5" spans="1:12" ht="27" customHeight="1">
      <c r="A5" s="16" t="s">
        <v>7</v>
      </c>
      <c r="B5" s="29" t="s">
        <v>9</v>
      </c>
      <c r="C5" s="28" t="s">
        <v>8</v>
      </c>
      <c r="D5" s="29" t="s">
        <v>4</v>
      </c>
      <c r="E5" s="29" t="s">
        <v>5</v>
      </c>
      <c r="F5" s="30" t="s">
        <v>6</v>
      </c>
      <c r="G5" s="3"/>
      <c r="H5" s="3"/>
      <c r="I5" s="2"/>
      <c r="J5" s="2"/>
      <c r="K5" s="2"/>
      <c r="L5" s="2"/>
    </row>
    <row r="6" spans="1:12" s="4" customFormat="1" ht="14.25" customHeight="1">
      <c r="A6" s="16">
        <v>1</v>
      </c>
      <c r="B6" s="22" t="s">
        <v>36</v>
      </c>
      <c r="C6" s="20" t="s">
        <v>37</v>
      </c>
      <c r="D6" s="33">
        <v>0</v>
      </c>
      <c r="E6" s="34">
        <v>118000</v>
      </c>
      <c r="F6" s="35">
        <f>D6+E6</f>
        <v>118000</v>
      </c>
      <c r="G6" s="5"/>
      <c r="H6" s="5"/>
      <c r="I6" s="2"/>
      <c r="J6" s="2"/>
      <c r="K6" s="2"/>
      <c r="L6" s="2"/>
    </row>
    <row r="7" spans="1:12" s="4" customFormat="1" ht="14.25" customHeight="1" thickBot="1">
      <c r="A7" s="16"/>
      <c r="B7" s="43"/>
      <c r="C7" s="44"/>
      <c r="D7" s="26"/>
      <c r="E7" s="26"/>
      <c r="F7" s="27"/>
      <c r="G7" s="5"/>
      <c r="H7" s="5"/>
      <c r="I7" s="2"/>
      <c r="J7" s="2"/>
      <c r="K7" s="2"/>
      <c r="L7" s="2"/>
    </row>
    <row r="8" spans="1:12" ht="14.25" customHeight="1" thickBot="1">
      <c r="A8" s="81" t="s">
        <v>10</v>
      </c>
      <c r="B8" s="82"/>
      <c r="C8" s="82"/>
      <c r="D8" s="45"/>
      <c r="E8" s="31">
        <f>SUM(E6:E7)</f>
        <v>118000</v>
      </c>
      <c r="F8" s="55"/>
      <c r="G8" s="5"/>
      <c r="H8" s="5"/>
      <c r="I8" s="2"/>
      <c r="J8" s="2"/>
      <c r="K8" s="2"/>
      <c r="L8" s="2"/>
    </row>
    <row r="9" spans="1:12" s="4" customFormat="1" ht="14.25" customHeight="1">
      <c r="A9" s="83" t="s">
        <v>14</v>
      </c>
      <c r="B9" s="84"/>
      <c r="C9" s="85"/>
      <c r="D9" s="46"/>
      <c r="E9" s="46"/>
      <c r="F9" s="56"/>
      <c r="G9" s="5"/>
      <c r="H9" s="5"/>
      <c r="I9" s="2"/>
      <c r="J9" s="2"/>
      <c r="K9" s="2"/>
      <c r="L9" s="2"/>
    </row>
    <row r="10" spans="1:12" ht="14.25" customHeight="1">
      <c r="A10" s="76" t="s">
        <v>20</v>
      </c>
      <c r="B10" s="77"/>
      <c r="C10" s="78"/>
      <c r="D10" s="26">
        <v>9847000</v>
      </c>
      <c r="E10" s="26">
        <v>3440000</v>
      </c>
      <c r="F10" s="27">
        <f>D10+E10</f>
        <v>13287000</v>
      </c>
      <c r="G10" s="5"/>
      <c r="H10" s="5"/>
      <c r="I10" s="2"/>
      <c r="J10" s="2"/>
      <c r="K10" s="8"/>
      <c r="L10" s="2"/>
    </row>
    <row r="11" spans="1:12" ht="14.25" customHeight="1" thickBot="1">
      <c r="A11" s="79" t="s">
        <v>13</v>
      </c>
      <c r="B11" s="80"/>
      <c r="C11" s="80"/>
      <c r="D11" s="47"/>
      <c r="E11" s="57">
        <f>SUM(E8+E9+E10)</f>
        <v>3558000</v>
      </c>
      <c r="F11" s="58"/>
      <c r="G11" s="5"/>
      <c r="H11" s="5"/>
      <c r="I11" s="2"/>
      <c r="J11" s="2"/>
      <c r="K11" s="2"/>
      <c r="L11" s="2"/>
    </row>
    <row r="12" spans="1:12" ht="10.5" customHeight="1" thickBot="1">
      <c r="A12" s="9"/>
      <c r="B12" s="10"/>
      <c r="C12" s="10"/>
      <c r="D12" s="10"/>
      <c r="E12" s="11"/>
      <c r="F12" s="12"/>
      <c r="G12" s="3"/>
      <c r="H12" s="3"/>
      <c r="I12" s="2"/>
      <c r="J12" s="2"/>
      <c r="K12" s="2"/>
      <c r="L12" s="2"/>
    </row>
    <row r="13" spans="1:12" s="4" customFormat="1" ht="18" customHeight="1" thickBot="1">
      <c r="A13" s="67" t="s">
        <v>3</v>
      </c>
      <c r="B13" s="68"/>
      <c r="C13" s="68"/>
      <c r="D13" s="68"/>
      <c r="E13" s="68"/>
      <c r="F13" s="69"/>
      <c r="G13" s="3"/>
      <c r="H13" s="3"/>
      <c r="I13" s="2"/>
      <c r="J13" s="2"/>
      <c r="K13" s="2"/>
      <c r="L13" s="2"/>
    </row>
    <row r="14" spans="1:12" s="4" customFormat="1" ht="27" customHeight="1">
      <c r="A14" s="36" t="s">
        <v>7</v>
      </c>
      <c r="B14" s="37" t="s">
        <v>0</v>
      </c>
      <c r="C14" s="38" t="s">
        <v>8</v>
      </c>
      <c r="D14" s="37" t="s">
        <v>4</v>
      </c>
      <c r="E14" s="37" t="s">
        <v>5</v>
      </c>
      <c r="F14" s="39" t="s">
        <v>6</v>
      </c>
      <c r="G14" s="3"/>
      <c r="H14" s="3"/>
      <c r="I14" s="2"/>
      <c r="J14" s="2"/>
      <c r="K14" s="2"/>
      <c r="L14" s="2"/>
    </row>
    <row r="15" spans="1:12" s="4" customFormat="1" ht="14.25" customHeight="1">
      <c r="A15" s="16"/>
      <c r="B15" s="29"/>
      <c r="C15" s="14" t="s">
        <v>29</v>
      </c>
      <c r="D15" s="33"/>
      <c r="E15" s="33"/>
      <c r="F15" s="27"/>
      <c r="G15" s="5"/>
      <c r="H15" s="5"/>
      <c r="I15" s="2"/>
      <c r="J15" s="2"/>
      <c r="K15" s="2"/>
      <c r="L15" s="2"/>
    </row>
    <row r="16" spans="1:12" s="4" customFormat="1" ht="14.25" customHeight="1">
      <c r="A16" s="16">
        <v>1</v>
      </c>
      <c r="B16" s="29" t="s">
        <v>30</v>
      </c>
      <c r="C16" s="25" t="s">
        <v>31</v>
      </c>
      <c r="D16" s="33">
        <v>0</v>
      </c>
      <c r="E16" s="33">
        <v>50000</v>
      </c>
      <c r="F16" s="27">
        <f>D16+E16</f>
        <v>50000</v>
      </c>
      <c r="G16" s="5"/>
      <c r="H16" s="5"/>
      <c r="I16" s="2"/>
      <c r="J16" s="2"/>
      <c r="K16" s="2"/>
      <c r="L16" s="2"/>
    </row>
    <row r="17" spans="1:12" s="4" customFormat="1" ht="14.25" customHeight="1">
      <c r="A17" s="16"/>
      <c r="B17" s="29"/>
      <c r="C17" s="14" t="s">
        <v>60</v>
      </c>
      <c r="D17" s="33"/>
      <c r="E17" s="33"/>
      <c r="F17" s="27"/>
      <c r="G17" s="5"/>
      <c r="H17" s="5"/>
      <c r="I17" s="2"/>
      <c r="J17" s="2"/>
      <c r="K17" s="2"/>
      <c r="L17" s="2"/>
    </row>
    <row r="18" spans="1:12" s="4" customFormat="1" ht="14.25" customHeight="1">
      <c r="A18" s="16">
        <v>2</v>
      </c>
      <c r="B18" s="29" t="s">
        <v>61</v>
      </c>
      <c r="C18" s="25" t="s">
        <v>62</v>
      </c>
      <c r="D18" s="33">
        <v>0</v>
      </c>
      <c r="E18" s="33">
        <v>200000</v>
      </c>
      <c r="F18" s="27">
        <f>D18+E18</f>
        <v>200000</v>
      </c>
      <c r="G18" s="5"/>
      <c r="H18" s="5"/>
      <c r="I18" s="2"/>
      <c r="J18" s="2"/>
      <c r="K18" s="2"/>
      <c r="L18" s="2"/>
    </row>
    <row r="19" spans="1:12" s="4" customFormat="1" ht="14.25" customHeight="1">
      <c r="A19" s="16"/>
      <c r="B19" s="29"/>
      <c r="C19" s="14" t="s">
        <v>63</v>
      </c>
      <c r="D19" s="33"/>
      <c r="E19" s="33"/>
      <c r="F19" s="27"/>
      <c r="G19" s="5"/>
      <c r="H19" s="5"/>
      <c r="I19" s="2"/>
      <c r="J19" s="2"/>
      <c r="K19" s="2"/>
      <c r="L19" s="2"/>
    </row>
    <row r="20" spans="1:12" s="4" customFormat="1" ht="14.25" customHeight="1">
      <c r="A20" s="16">
        <v>3</v>
      </c>
      <c r="B20" s="29" t="s">
        <v>64</v>
      </c>
      <c r="C20" s="25" t="s">
        <v>65</v>
      </c>
      <c r="D20" s="33">
        <v>25000</v>
      </c>
      <c r="E20" s="33">
        <v>100000</v>
      </c>
      <c r="F20" s="27">
        <f>D20+E20</f>
        <v>125000</v>
      </c>
      <c r="G20" s="5"/>
      <c r="H20" s="5"/>
      <c r="I20" s="2"/>
      <c r="J20" s="2"/>
      <c r="K20" s="2"/>
      <c r="L20" s="2"/>
    </row>
    <row r="21" spans="1:12" s="4" customFormat="1" ht="14.25" customHeight="1">
      <c r="A21" s="16"/>
      <c r="B21" s="29"/>
      <c r="C21" s="14" t="s">
        <v>50</v>
      </c>
      <c r="D21" s="33"/>
      <c r="E21" s="33"/>
      <c r="F21" s="27"/>
      <c r="G21" s="5"/>
      <c r="H21" s="5"/>
      <c r="I21" s="2"/>
      <c r="J21" s="2"/>
      <c r="K21" s="2"/>
      <c r="L21" s="2"/>
    </row>
    <row r="22" spans="1:12" s="4" customFormat="1" ht="14.25" customHeight="1">
      <c r="A22" s="16">
        <v>4</v>
      </c>
      <c r="B22" s="29" t="s">
        <v>53</v>
      </c>
      <c r="C22" s="25" t="s">
        <v>52</v>
      </c>
      <c r="D22" s="33">
        <v>0</v>
      </c>
      <c r="E22" s="33">
        <v>150000</v>
      </c>
      <c r="F22" s="27">
        <f>D22+E22</f>
        <v>150000</v>
      </c>
      <c r="G22" s="5"/>
      <c r="H22" s="5"/>
      <c r="I22" s="2"/>
      <c r="J22" s="2"/>
      <c r="K22" s="2"/>
      <c r="L22" s="2"/>
    </row>
    <row r="23" spans="1:12" s="4" customFormat="1" ht="14.25" customHeight="1">
      <c r="A23" s="16"/>
      <c r="B23" s="29"/>
      <c r="C23" s="14" t="s">
        <v>54</v>
      </c>
      <c r="D23" s="33"/>
      <c r="E23" s="33"/>
      <c r="F23" s="27"/>
      <c r="G23" s="5"/>
      <c r="H23" s="5"/>
      <c r="I23" s="2"/>
      <c r="J23" s="2"/>
      <c r="K23" s="2"/>
      <c r="L23" s="2"/>
    </row>
    <row r="24" spans="1:12" s="4" customFormat="1" ht="14.25" customHeight="1">
      <c r="A24" s="16">
        <v>5</v>
      </c>
      <c r="B24" s="29" t="s">
        <v>51</v>
      </c>
      <c r="C24" s="25" t="s">
        <v>55</v>
      </c>
      <c r="D24" s="33">
        <v>200000</v>
      </c>
      <c r="E24" s="33">
        <v>-200000</v>
      </c>
      <c r="F24" s="27">
        <f>D24+E24</f>
        <v>0</v>
      </c>
      <c r="G24" s="5"/>
      <c r="H24" s="5"/>
      <c r="I24" s="2"/>
      <c r="J24" s="2"/>
      <c r="K24" s="2"/>
      <c r="L24" s="2"/>
    </row>
    <row r="25" spans="1:12" s="4" customFormat="1" ht="14.25" customHeight="1">
      <c r="A25" s="16">
        <v>6</v>
      </c>
      <c r="B25" s="29" t="s">
        <v>51</v>
      </c>
      <c r="C25" s="25" t="s">
        <v>56</v>
      </c>
      <c r="D25" s="33">
        <v>0</v>
      </c>
      <c r="E25" s="33">
        <v>300000</v>
      </c>
      <c r="F25" s="27">
        <f>D25+E25</f>
        <v>300000</v>
      </c>
      <c r="G25" s="5"/>
      <c r="H25" s="5"/>
      <c r="I25" s="2"/>
      <c r="J25" s="2"/>
      <c r="K25" s="2"/>
      <c r="L25" s="2"/>
    </row>
    <row r="26" spans="1:12" s="4" customFormat="1" ht="14.25" customHeight="1">
      <c r="A26" s="16"/>
      <c r="B26" s="24"/>
      <c r="C26" s="14" t="s">
        <v>26</v>
      </c>
      <c r="D26" s="48"/>
      <c r="E26" s="48"/>
      <c r="F26" s="27"/>
      <c r="G26" s="5"/>
      <c r="H26" s="5"/>
      <c r="I26" s="2"/>
      <c r="J26" s="2"/>
      <c r="K26" s="2"/>
      <c r="L26" s="2"/>
    </row>
    <row r="27" spans="1:12" s="4" customFormat="1" ht="14.25" customHeight="1">
      <c r="A27" s="16">
        <v>7</v>
      </c>
      <c r="B27" s="24" t="s">
        <v>27</v>
      </c>
      <c r="C27" s="25" t="s">
        <v>28</v>
      </c>
      <c r="D27" s="26">
        <v>2000000</v>
      </c>
      <c r="E27" s="26">
        <v>1000000</v>
      </c>
      <c r="F27" s="27">
        <f>D27+E27</f>
        <v>3000000</v>
      </c>
      <c r="G27" s="5"/>
      <c r="H27" s="3"/>
      <c r="I27" s="2"/>
      <c r="J27" s="2"/>
      <c r="K27" s="2"/>
      <c r="L27" s="2"/>
    </row>
    <row r="28" spans="1:12" s="4" customFormat="1" ht="14.25" customHeight="1">
      <c r="A28" s="16"/>
      <c r="B28" s="24"/>
      <c r="C28" s="32" t="s">
        <v>17</v>
      </c>
      <c r="D28" s="26"/>
      <c r="E28" s="26"/>
      <c r="F28" s="27"/>
      <c r="G28" s="5"/>
      <c r="H28" s="3"/>
      <c r="I28" s="2"/>
      <c r="J28" s="2"/>
      <c r="K28" s="2"/>
      <c r="L28" s="2"/>
    </row>
    <row r="29" spans="1:12" s="4" customFormat="1" ht="14.25" customHeight="1">
      <c r="A29" s="16">
        <v>8</v>
      </c>
      <c r="B29" s="24" t="s">
        <v>18</v>
      </c>
      <c r="C29" s="25" t="s">
        <v>19</v>
      </c>
      <c r="D29" s="26">
        <v>400000</v>
      </c>
      <c r="E29" s="26">
        <v>100000</v>
      </c>
      <c r="F29" s="27">
        <f>D29+E29</f>
        <v>500000</v>
      </c>
      <c r="G29" s="5"/>
      <c r="H29" s="3"/>
      <c r="I29" s="2"/>
      <c r="J29" s="2"/>
      <c r="K29" s="2"/>
      <c r="L29" s="2"/>
    </row>
    <row r="30" spans="1:12" s="4" customFormat="1" ht="14.25" customHeight="1">
      <c r="A30" s="16">
        <v>9</v>
      </c>
      <c r="B30" s="24" t="s">
        <v>38</v>
      </c>
      <c r="C30" s="25" t="s">
        <v>39</v>
      </c>
      <c r="D30" s="26">
        <v>150000</v>
      </c>
      <c r="E30" s="26">
        <v>18000</v>
      </c>
      <c r="F30" s="27">
        <f>D30+E30</f>
        <v>168000</v>
      </c>
      <c r="G30" s="5"/>
      <c r="H30" s="3"/>
      <c r="I30" s="2"/>
      <c r="J30" s="2"/>
      <c r="K30" s="2"/>
      <c r="L30" s="2"/>
    </row>
    <row r="31" spans="1:12" s="4" customFormat="1" ht="14.25" customHeight="1">
      <c r="A31" s="6"/>
      <c r="B31" s="13"/>
      <c r="C31" s="14" t="s">
        <v>21</v>
      </c>
      <c r="D31" s="19"/>
      <c r="E31" s="19"/>
      <c r="F31" s="7"/>
      <c r="G31" s="3"/>
      <c r="H31" s="3"/>
      <c r="I31" s="2"/>
      <c r="J31" s="2"/>
      <c r="K31" s="2"/>
      <c r="L31" s="2"/>
    </row>
    <row r="32" spans="1:12" s="4" customFormat="1" ht="14.25" customHeight="1">
      <c r="A32" s="16">
        <v>10</v>
      </c>
      <c r="B32" s="24" t="s">
        <v>25</v>
      </c>
      <c r="C32" s="40" t="s">
        <v>19</v>
      </c>
      <c r="D32" s="41">
        <v>330000</v>
      </c>
      <c r="E32" s="41">
        <v>50000</v>
      </c>
      <c r="F32" s="27">
        <f aca="true" t="shared" si="0" ref="F32:F45">D32+E32</f>
        <v>380000</v>
      </c>
      <c r="G32" s="3"/>
      <c r="H32" s="3"/>
      <c r="I32" s="2"/>
      <c r="J32" s="2"/>
      <c r="K32" s="2"/>
      <c r="L32" s="2"/>
    </row>
    <row r="33" spans="1:12" s="4" customFormat="1" ht="14.25" customHeight="1">
      <c r="A33" s="16">
        <v>11</v>
      </c>
      <c r="B33" s="24" t="s">
        <v>23</v>
      </c>
      <c r="C33" s="40" t="s">
        <v>24</v>
      </c>
      <c r="D33" s="41">
        <v>150000</v>
      </c>
      <c r="E33" s="41">
        <v>100000</v>
      </c>
      <c r="F33" s="27">
        <f t="shared" si="0"/>
        <v>250000</v>
      </c>
      <c r="G33" s="3"/>
      <c r="H33" s="3"/>
      <c r="I33" s="2"/>
      <c r="J33" s="2"/>
      <c r="K33" s="2"/>
      <c r="L33" s="2"/>
    </row>
    <row r="34" spans="1:12" s="4" customFormat="1" ht="14.25" customHeight="1">
      <c r="A34" s="6"/>
      <c r="B34" s="13"/>
      <c r="C34" s="32" t="s">
        <v>42</v>
      </c>
      <c r="D34" s="23"/>
      <c r="E34" s="21"/>
      <c r="F34" s="7"/>
      <c r="G34" s="3"/>
      <c r="H34" s="3"/>
      <c r="I34" s="2"/>
      <c r="J34" s="2"/>
      <c r="K34" s="2"/>
      <c r="L34" s="2"/>
    </row>
    <row r="35" spans="1:12" s="4" customFormat="1" ht="14.25" customHeight="1">
      <c r="A35" s="16">
        <v>12</v>
      </c>
      <c r="B35" s="24" t="s">
        <v>43</v>
      </c>
      <c r="C35" s="40" t="s">
        <v>24</v>
      </c>
      <c r="D35" s="41">
        <v>15000</v>
      </c>
      <c r="E35" s="41">
        <v>10000</v>
      </c>
      <c r="F35" s="27">
        <f t="shared" si="0"/>
        <v>25000</v>
      </c>
      <c r="G35" s="3"/>
      <c r="H35" s="3"/>
      <c r="I35" s="2"/>
      <c r="J35" s="2"/>
      <c r="K35" s="2"/>
      <c r="L35" s="2"/>
    </row>
    <row r="36" spans="1:12" s="4" customFormat="1" ht="14.25" customHeight="1">
      <c r="A36" s="16"/>
      <c r="B36" s="24"/>
      <c r="C36" s="14" t="s">
        <v>48</v>
      </c>
      <c r="D36" s="26"/>
      <c r="E36" s="26"/>
      <c r="F36" s="27"/>
      <c r="G36" s="5"/>
      <c r="H36" s="3"/>
      <c r="I36" s="2"/>
      <c r="J36" s="2"/>
      <c r="K36" s="2"/>
      <c r="L36" s="2"/>
    </row>
    <row r="37" spans="1:12" s="4" customFormat="1" ht="14.25" customHeight="1">
      <c r="A37" s="16">
        <v>13</v>
      </c>
      <c r="B37" s="24" t="s">
        <v>49</v>
      </c>
      <c r="C37" s="25" t="s">
        <v>24</v>
      </c>
      <c r="D37" s="26">
        <v>220000</v>
      </c>
      <c r="E37" s="26">
        <v>300000</v>
      </c>
      <c r="F37" s="27">
        <f t="shared" si="0"/>
        <v>520000</v>
      </c>
      <c r="G37" s="5"/>
      <c r="H37" s="3"/>
      <c r="I37" s="2"/>
      <c r="J37" s="2"/>
      <c r="K37" s="2"/>
      <c r="L37" s="2"/>
    </row>
    <row r="38" spans="1:12" s="4" customFormat="1" ht="14.25" customHeight="1">
      <c r="A38" s="16"/>
      <c r="B38" s="24"/>
      <c r="C38" s="14" t="s">
        <v>57</v>
      </c>
      <c r="D38" s="26"/>
      <c r="E38" s="26"/>
      <c r="F38" s="27"/>
      <c r="G38" s="5"/>
      <c r="H38" s="3"/>
      <c r="I38" s="2"/>
      <c r="J38" s="2"/>
      <c r="K38" s="2"/>
      <c r="L38" s="2"/>
    </row>
    <row r="39" spans="1:12" s="4" customFormat="1" ht="14.25" customHeight="1">
      <c r="A39" s="16">
        <v>14</v>
      </c>
      <c r="B39" s="24" t="s">
        <v>58</v>
      </c>
      <c r="C39" s="25" t="s">
        <v>59</v>
      </c>
      <c r="D39" s="26">
        <v>50000</v>
      </c>
      <c r="E39" s="26">
        <v>100000</v>
      </c>
      <c r="F39" s="27">
        <f t="shared" si="0"/>
        <v>150000</v>
      </c>
      <c r="G39" s="5"/>
      <c r="H39" s="3"/>
      <c r="I39" s="2"/>
      <c r="J39" s="2"/>
      <c r="K39" s="2"/>
      <c r="L39" s="2"/>
    </row>
    <row r="40" spans="1:12" s="4" customFormat="1" ht="14.25" customHeight="1">
      <c r="A40" s="16"/>
      <c r="B40" s="24"/>
      <c r="C40" s="14" t="s">
        <v>22</v>
      </c>
      <c r="D40" s="48"/>
      <c r="E40" s="48"/>
      <c r="F40" s="27"/>
      <c r="G40" s="5"/>
      <c r="H40" s="3"/>
      <c r="I40" s="2"/>
      <c r="J40" s="2"/>
      <c r="K40" s="2"/>
      <c r="L40" s="2"/>
    </row>
    <row r="41" spans="1:12" s="4" customFormat="1" ht="14.25" customHeight="1">
      <c r="A41" s="16">
        <v>15</v>
      </c>
      <c r="B41" s="24" t="s">
        <v>45</v>
      </c>
      <c r="C41" s="25" t="s">
        <v>47</v>
      </c>
      <c r="D41" s="26">
        <v>85000</v>
      </c>
      <c r="E41" s="26">
        <v>500000</v>
      </c>
      <c r="F41" s="27">
        <f t="shared" si="0"/>
        <v>585000</v>
      </c>
      <c r="G41" s="5"/>
      <c r="H41" s="3"/>
      <c r="I41" s="2"/>
      <c r="J41" s="2"/>
      <c r="K41" s="2"/>
      <c r="L41" s="2"/>
    </row>
    <row r="42" spans="1:12" s="4" customFormat="1" ht="14.25" customHeight="1">
      <c r="A42" s="16">
        <v>16</v>
      </c>
      <c r="B42" s="24" t="s">
        <v>44</v>
      </c>
      <c r="C42" s="25" t="s">
        <v>19</v>
      </c>
      <c r="D42" s="26">
        <v>1900000</v>
      </c>
      <c r="E42" s="26">
        <v>500000</v>
      </c>
      <c r="F42" s="27">
        <f t="shared" si="0"/>
        <v>2400000</v>
      </c>
      <c r="G42" s="5"/>
      <c r="H42" s="3"/>
      <c r="I42" s="2"/>
      <c r="J42" s="2"/>
      <c r="K42" s="2"/>
      <c r="L42" s="2"/>
    </row>
    <row r="43" spans="1:12" s="4" customFormat="1" ht="14.25" customHeight="1">
      <c r="A43" s="16"/>
      <c r="B43" s="24"/>
      <c r="C43" s="14" t="s">
        <v>32</v>
      </c>
      <c r="D43" s="48"/>
      <c r="E43" s="48"/>
      <c r="F43" s="27"/>
      <c r="G43" s="5"/>
      <c r="H43" s="5"/>
      <c r="J43" s="2"/>
      <c r="K43" s="2"/>
      <c r="L43" s="2"/>
    </row>
    <row r="44" spans="1:12" s="4" customFormat="1" ht="14.25" customHeight="1">
      <c r="A44" s="16">
        <v>17</v>
      </c>
      <c r="B44" s="24" t="s">
        <v>33</v>
      </c>
      <c r="C44" s="25" t="s">
        <v>31</v>
      </c>
      <c r="D44" s="26">
        <v>100000</v>
      </c>
      <c r="E44" s="26">
        <v>250000</v>
      </c>
      <c r="F44" s="27">
        <f t="shared" si="0"/>
        <v>350000</v>
      </c>
      <c r="G44" s="5"/>
      <c r="H44" s="5"/>
      <c r="J44" s="2"/>
      <c r="K44" s="2"/>
      <c r="L44" s="2"/>
    </row>
    <row r="45" spans="1:12" s="4" customFormat="1" ht="14.25" customHeight="1">
      <c r="A45" s="16">
        <v>18</v>
      </c>
      <c r="B45" s="24" t="s">
        <v>41</v>
      </c>
      <c r="C45" s="25" t="s">
        <v>40</v>
      </c>
      <c r="D45" s="26">
        <v>100000</v>
      </c>
      <c r="E45" s="26">
        <v>30000</v>
      </c>
      <c r="F45" s="27">
        <f t="shared" si="0"/>
        <v>130000</v>
      </c>
      <c r="G45" s="5"/>
      <c r="H45" s="5"/>
      <c r="J45" s="2"/>
      <c r="K45" s="2"/>
      <c r="L45" s="2"/>
    </row>
    <row r="46" spans="1:18" s="4" customFormat="1" ht="14.25" customHeight="1" thickBot="1">
      <c r="A46" s="16"/>
      <c r="B46" s="49"/>
      <c r="C46" s="50"/>
      <c r="D46" s="51"/>
      <c r="E46" s="51"/>
      <c r="F46" s="52"/>
      <c r="G46" s="5"/>
      <c r="H46" s="3"/>
      <c r="I46" s="2"/>
      <c r="J46" s="2"/>
      <c r="K46" s="2"/>
      <c r="L46" s="3"/>
      <c r="M46" s="5"/>
      <c r="N46" s="5"/>
      <c r="O46" s="5"/>
      <c r="P46" s="5"/>
      <c r="Q46" s="5"/>
      <c r="R46" s="5"/>
    </row>
    <row r="47" spans="1:12" ht="14.25" customHeight="1" thickBot="1">
      <c r="A47" s="63"/>
      <c r="B47" s="64"/>
      <c r="C47" s="65"/>
      <c r="D47" s="53"/>
      <c r="E47" s="31">
        <f>E16+E18+E20+E22+E24+E25+E27+E29+E30+E32+E33+E35+E37+E39+E41+E42+E44+E45</f>
        <v>3558000</v>
      </c>
      <c r="F47" s="54"/>
      <c r="G47" s="4"/>
      <c r="H47" s="2"/>
      <c r="I47" s="2"/>
      <c r="J47" s="2"/>
      <c r="K47" s="2"/>
      <c r="L47" s="2"/>
    </row>
    <row r="48" spans="1:12" ht="12.75" customHeight="1">
      <c r="A48" s="66" t="s">
        <v>68</v>
      </c>
      <c r="B48" s="66"/>
      <c r="C48" s="66"/>
      <c r="D48" s="66"/>
      <c r="E48" s="66"/>
      <c r="F48" s="66"/>
      <c r="G48" s="4"/>
      <c r="H48" s="2"/>
      <c r="I48" s="2"/>
      <c r="J48" s="2"/>
      <c r="K48" s="2"/>
      <c r="L48" s="2"/>
    </row>
    <row r="49" spans="1:12" ht="12.75">
      <c r="A49" s="59" t="s">
        <v>11</v>
      </c>
      <c r="B49" s="60"/>
      <c r="C49" s="60"/>
      <c r="D49" s="60"/>
      <c r="E49" s="60"/>
      <c r="F49" s="60"/>
      <c r="G49" s="2"/>
      <c r="H49" s="2"/>
      <c r="I49" s="2"/>
      <c r="J49" s="2"/>
      <c r="K49" s="2"/>
      <c r="L49" s="2"/>
    </row>
    <row r="50" spans="1:12" ht="12.75" customHeight="1">
      <c r="A50" s="62" t="s">
        <v>66</v>
      </c>
      <c r="B50" s="62"/>
      <c r="C50" s="62"/>
      <c r="D50" s="62"/>
      <c r="E50" s="62"/>
      <c r="F50" s="62"/>
      <c r="G50" s="2"/>
      <c r="H50" s="2"/>
      <c r="I50" s="2"/>
      <c r="J50" s="2"/>
      <c r="K50" s="2"/>
      <c r="L50" s="2"/>
    </row>
    <row r="51" spans="1:12" ht="6" customHeight="1">
      <c r="A51" s="42"/>
      <c r="B51" s="42"/>
      <c r="C51" s="42"/>
      <c r="D51" s="42"/>
      <c r="E51" s="42"/>
      <c r="F51" s="42"/>
      <c r="G51" s="2"/>
      <c r="H51" s="2"/>
      <c r="I51" s="2"/>
      <c r="J51" s="2"/>
      <c r="K51" s="2"/>
      <c r="L51" s="2"/>
    </row>
    <row r="52" spans="1:12" s="1" customFormat="1" ht="12.75" customHeight="1">
      <c r="A52" s="62" t="s">
        <v>67</v>
      </c>
      <c r="B52" s="62"/>
      <c r="C52" s="62"/>
      <c r="D52" s="62"/>
      <c r="E52" s="62"/>
      <c r="F52" s="62"/>
      <c r="G52" s="3"/>
      <c r="H52" s="3"/>
      <c r="I52" s="3"/>
      <c r="J52" s="3"/>
      <c r="K52" s="3"/>
      <c r="L52" s="3"/>
    </row>
    <row r="53" spans="1:12" s="1" customFormat="1" ht="12.75" customHeight="1">
      <c r="A53" s="62" t="s">
        <v>15</v>
      </c>
      <c r="B53" s="62"/>
      <c r="C53" s="62"/>
      <c r="D53" s="62"/>
      <c r="E53" s="62"/>
      <c r="F53" s="62"/>
      <c r="G53" s="3"/>
      <c r="H53" s="3"/>
      <c r="I53" s="3"/>
      <c r="J53" s="3"/>
      <c r="K53" s="3"/>
      <c r="L53" s="3"/>
    </row>
    <row r="54" spans="1:12" ht="9" customHeight="1">
      <c r="A54" s="61"/>
      <c r="B54" s="61"/>
      <c r="C54" s="61"/>
      <c r="D54" s="61"/>
      <c r="E54" s="61"/>
      <c r="F54" s="61"/>
      <c r="G54" s="2"/>
      <c r="H54" s="2"/>
      <c r="I54" s="2"/>
      <c r="J54" s="2"/>
      <c r="K54" s="2"/>
      <c r="L54" s="2"/>
    </row>
    <row r="55" spans="1:12" ht="15" customHeight="1">
      <c r="A55" s="4" t="s">
        <v>46</v>
      </c>
      <c r="B55" s="17"/>
      <c r="C55" s="4"/>
      <c r="D55" s="15" t="s">
        <v>1</v>
      </c>
      <c r="E55" s="4"/>
      <c r="F55" s="4"/>
      <c r="G55" s="2"/>
      <c r="H55" s="2"/>
      <c r="I55" s="2"/>
      <c r="J55" s="2"/>
      <c r="K55" s="2"/>
      <c r="L55" s="2"/>
    </row>
    <row r="56" spans="1:12" ht="15" customHeight="1">
      <c r="A56" s="4" t="s">
        <v>16</v>
      </c>
      <c r="B56" s="4"/>
      <c r="C56" s="4"/>
      <c r="D56" s="4"/>
      <c r="E56" s="4"/>
      <c r="F56" s="4"/>
      <c r="G56" s="2"/>
      <c r="H56" s="2"/>
      <c r="I56" s="2"/>
      <c r="J56" s="2"/>
      <c r="K56" s="2"/>
      <c r="L56" s="2"/>
    </row>
    <row r="57" spans="1:12" ht="15" customHeight="1">
      <c r="A57" s="18"/>
      <c r="B57" s="18"/>
      <c r="C57" s="18"/>
      <c r="D57" s="4"/>
      <c r="E57" s="4"/>
      <c r="F57" s="4"/>
      <c r="G57" s="2"/>
      <c r="H57" s="2"/>
      <c r="I57" s="2"/>
      <c r="J57" s="2"/>
      <c r="K57" s="2"/>
      <c r="L57" s="2"/>
    </row>
    <row r="58" spans="1:12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</sheetData>
  <sheetProtection/>
  <mergeCells count="15">
    <mergeCell ref="A13:F13"/>
    <mergeCell ref="A1:F1"/>
    <mergeCell ref="A2:F2"/>
    <mergeCell ref="A3:F3"/>
    <mergeCell ref="A4:F4"/>
    <mergeCell ref="A10:C10"/>
    <mergeCell ref="A11:C11"/>
    <mergeCell ref="A8:C8"/>
    <mergeCell ref="A9:C9"/>
    <mergeCell ref="A54:F54"/>
    <mergeCell ref="A50:F50"/>
    <mergeCell ref="A53:F53"/>
    <mergeCell ref="A47:C47"/>
    <mergeCell ref="A52:F52"/>
    <mergeCell ref="A48:F48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2020-03-04T12:19:02Z</cp:lastPrinted>
  <dcterms:created xsi:type="dcterms:W3CDTF">2001-04-19T06:32:12Z</dcterms:created>
  <dcterms:modified xsi:type="dcterms:W3CDTF">2020-03-04T12:19:08Z</dcterms:modified>
  <cp:category/>
  <cp:version/>
  <cp:contentType/>
  <cp:contentStatus/>
</cp:coreProperties>
</file>