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80" windowWidth="15195" windowHeight="11400"/>
  </bookViews>
  <sheets>
    <sheet name="List2" sheetId="2" r:id="rId1"/>
    <sheet name="List3" sheetId="3" r:id="rId2"/>
  </sheets>
  <definedNames>
    <definedName name="_xlnm.Print_Area" localSheetId="0">List2!$B$1:$G$24</definedName>
  </definedNames>
  <calcPr calcId="145621"/>
</workbook>
</file>

<file path=xl/calcChain.xml><?xml version="1.0" encoding="utf-8"?>
<calcChain xmlns="http://schemas.openxmlformats.org/spreadsheetml/2006/main">
  <c r="E22" i="2" l="1"/>
  <c r="E9" i="2" l="1"/>
  <c r="E14" i="2" l="1"/>
  <c r="G14" i="2" s="1"/>
  <c r="G22" i="2"/>
  <c r="G9" i="2"/>
  <c r="E4" i="2"/>
  <c r="G4" i="2" s="1"/>
</calcChain>
</file>

<file path=xl/sharedStrings.xml><?xml version="1.0" encoding="utf-8"?>
<sst xmlns="http://schemas.openxmlformats.org/spreadsheetml/2006/main" count="50" uniqueCount="25">
  <si>
    <t>Smluvní strana</t>
  </si>
  <si>
    <t>Předmět smlouvy</t>
  </si>
  <si>
    <t>Žádost ve výši</t>
  </si>
  <si>
    <t>Rozpočet</t>
  </si>
  <si>
    <t>3330/5223 činnost registrovaných církví a náboženských spolků</t>
  </si>
  <si>
    <t>Čerpáno</t>
  </si>
  <si>
    <t>3399/5229 hody a ostatky - Tuřany, Holásky, BI, Dvorska</t>
  </si>
  <si>
    <t>Schváleno Radou</t>
  </si>
  <si>
    <t>Zůstatek</t>
  </si>
  <si>
    <t xml:space="preserve">Čerpáno </t>
  </si>
  <si>
    <t>3419/5222 tělovýchovná činnost - individuální dotace</t>
  </si>
  <si>
    <t>3429/5222 ostatní zájmová činnost - ostatní</t>
  </si>
  <si>
    <t>TJ Brno, Dvorska, z.s.</t>
  </si>
  <si>
    <t>Dvorské hody</t>
  </si>
  <si>
    <t>Římskokatolická farnost</t>
  </si>
  <si>
    <t>V roce 2018</t>
  </si>
  <si>
    <t>oprava ohradní zdi kolem areálu, opravy klempířských výrobků, nátěry dveří a okenic věží kostela a jeho areálu</t>
  </si>
  <si>
    <t>Dětský den</t>
  </si>
  <si>
    <t>Dostihový den 13.4.2019</t>
  </si>
  <si>
    <t>Dostihový den 15.6.2019</t>
  </si>
  <si>
    <t>Dostihový den 5.10.2019</t>
  </si>
  <si>
    <t>Kateřinská přehlídka ročníkových a přívlastkových vín</t>
  </si>
  <si>
    <t>Rozpočet po RO č.3</t>
  </si>
  <si>
    <t xml:space="preserve">Rozpočet po RO č.3 </t>
  </si>
  <si>
    <t>příloha č. 4 - 12/VIII. RMČ - Přehled žadatelů o individuální dotace v roce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</si>
</sst>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sz val="8"/>
      <name val="Arial"/>
      <family val="2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1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Fill="1" applyBorder="1" applyAlignment="1">
      <alignment wrapText="1"/>
    </xf>
    <xf numFmtId="4" fontId="3" fillId="0" borderId="1" xfId="0" applyNumberFormat="1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4" fontId="2" fillId="2" borderId="1" xfId="0" applyNumberFormat="1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3" fillId="3" borderId="1" xfId="0" applyFont="1" applyFill="1" applyBorder="1" applyAlignment="1">
      <alignment wrapText="1"/>
    </xf>
    <xf numFmtId="0" fontId="7" fillId="0" borderId="0" xfId="0" applyFont="1" applyFill="1" applyAlignment="1">
      <alignment wrapText="1"/>
    </xf>
    <xf numFmtId="0" fontId="6" fillId="0" borderId="0" xfId="0" applyFont="1" applyAlignment="1">
      <alignment wrapText="1"/>
    </xf>
    <xf numFmtId="3" fontId="2" fillId="2" borderId="2" xfId="0" applyNumberFormat="1" applyFont="1" applyFill="1" applyBorder="1" applyAlignment="1">
      <alignment horizontal="right" wrapText="1"/>
    </xf>
    <xf numFmtId="49" fontId="2" fillId="2" borderId="4" xfId="0" applyNumberFormat="1" applyFont="1" applyFill="1" applyBorder="1" applyAlignment="1">
      <alignment wrapText="1"/>
    </xf>
    <xf numFmtId="0" fontId="2" fillId="0" borderId="3" xfId="0" applyFont="1" applyFill="1" applyBorder="1" applyAlignment="1">
      <alignment horizontal="center" wrapText="1"/>
    </xf>
    <xf numFmtId="0" fontId="9" fillId="2" borderId="5" xfId="0" applyFont="1" applyFill="1" applyBorder="1" applyAlignment="1">
      <alignment wrapText="1"/>
    </xf>
    <xf numFmtId="3" fontId="2" fillId="2" borderId="2" xfId="0" applyNumberFormat="1" applyFont="1" applyFill="1" applyBorder="1" applyAlignment="1">
      <alignment horizontal="right"/>
    </xf>
    <xf numFmtId="49" fontId="7" fillId="2" borderId="4" xfId="0" applyNumberFormat="1" applyFont="1" applyFill="1" applyBorder="1" applyAlignment="1">
      <alignment wrapText="1"/>
    </xf>
    <xf numFmtId="0" fontId="8" fillId="2" borderId="5" xfId="0" applyFont="1" applyFill="1" applyBorder="1" applyAlignment="1">
      <alignment wrapText="1"/>
    </xf>
    <xf numFmtId="4" fontId="4" fillId="0" borderId="0" xfId="0" applyNumberFormat="1" applyFont="1" applyFill="1" applyAlignment="1">
      <alignment wrapText="1"/>
    </xf>
    <xf numFmtId="0" fontId="3" fillId="0" borderId="0" xfId="0" applyFont="1" applyFill="1" applyBorder="1" applyAlignment="1">
      <alignment wrapText="1"/>
    </xf>
    <xf numFmtId="4" fontId="3" fillId="0" borderId="0" xfId="0" applyNumberFormat="1" applyFont="1" applyFill="1" applyBorder="1" applyAlignment="1">
      <alignment wrapText="1"/>
    </xf>
    <xf numFmtId="3" fontId="2" fillId="2" borderId="1" xfId="0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 wrapText="1"/>
    </xf>
    <xf numFmtId="4" fontId="3" fillId="0" borderId="0" xfId="0" applyNumberFormat="1" applyFont="1" applyFill="1" applyBorder="1" applyAlignment="1">
      <alignment horizontal="center" wrapText="1"/>
    </xf>
    <xf numFmtId="4" fontId="3" fillId="0" borderId="10" xfId="0" applyNumberFormat="1" applyFont="1" applyFill="1" applyBorder="1" applyAlignment="1">
      <alignment horizontal="center" wrapText="1"/>
    </xf>
    <xf numFmtId="4" fontId="3" fillId="0" borderId="2" xfId="0" applyNumberFormat="1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wrapText="1"/>
    </xf>
    <xf numFmtId="49" fontId="2" fillId="2" borderId="6" xfId="0" applyNumberFormat="1" applyFont="1" applyFill="1" applyBorder="1" applyAlignment="1">
      <alignment wrapText="1"/>
    </xf>
    <xf numFmtId="0" fontId="9" fillId="2" borderId="7" xfId="0" applyFont="1" applyFill="1" applyBorder="1" applyAlignment="1">
      <alignment wrapText="1"/>
    </xf>
    <xf numFmtId="0" fontId="9" fillId="2" borderId="8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4"/>
  <sheetViews>
    <sheetView tabSelected="1" view="pageBreakPreview" zoomScale="90" zoomScaleNormal="100" zoomScaleSheetLayoutView="90" workbookViewId="0">
      <selection activeCell="C35" sqref="C35"/>
    </sheetView>
  </sheetViews>
  <sheetFormatPr defaultRowHeight="12.75" x14ac:dyDescent="0.2"/>
  <cols>
    <col min="1" max="1" width="4.140625" style="2" customWidth="1"/>
    <col min="2" max="2" width="26.28515625" style="2" customWidth="1"/>
    <col min="3" max="3" width="45.42578125" style="2" customWidth="1"/>
    <col min="4" max="5" width="14.7109375" style="5" customWidth="1"/>
    <col min="6" max="6" width="15.140625" style="2" customWidth="1"/>
    <col min="7" max="7" width="14.7109375" style="2" customWidth="1"/>
    <col min="8" max="8" width="9.85546875" style="2" customWidth="1"/>
    <col min="9" max="9" width="22" style="2" customWidth="1"/>
    <col min="10" max="16384" width="9.140625" style="2"/>
  </cols>
  <sheetData>
    <row r="1" spans="2:8" ht="17.25" customHeight="1" x14ac:dyDescent="0.3">
      <c r="B1" s="32" t="s">
        <v>24</v>
      </c>
      <c r="C1" s="32"/>
      <c r="D1" s="32"/>
      <c r="E1" s="32"/>
      <c r="F1" s="32"/>
      <c r="G1" s="32"/>
    </row>
    <row r="2" spans="2:8" ht="7.5" customHeight="1" x14ac:dyDescent="0.3">
      <c r="B2" s="3"/>
      <c r="C2" s="3"/>
      <c r="D2" s="3"/>
      <c r="E2" s="3"/>
    </row>
    <row r="3" spans="2:8" s="5" customFormat="1" x14ac:dyDescent="0.2">
      <c r="B3" s="29" t="s">
        <v>4</v>
      </c>
      <c r="C3" s="30"/>
      <c r="D3" s="30"/>
      <c r="E3" s="31"/>
      <c r="F3" s="11" t="s">
        <v>3</v>
      </c>
      <c r="G3" s="6">
        <v>70000</v>
      </c>
    </row>
    <row r="4" spans="2:8" s="5" customFormat="1" x14ac:dyDescent="0.2">
      <c r="B4" s="12"/>
      <c r="C4" s="14"/>
      <c r="D4" s="22" t="s">
        <v>5</v>
      </c>
      <c r="E4" s="6">
        <f>SUM(F6:G6)</f>
        <v>50000</v>
      </c>
      <c r="F4" s="11" t="s">
        <v>8</v>
      </c>
      <c r="G4" s="6">
        <f>G3-E4</f>
        <v>20000</v>
      </c>
    </row>
    <row r="5" spans="2:8" s="5" customFormat="1" ht="16.5" customHeight="1" x14ac:dyDescent="0.2">
      <c r="B5" s="13" t="s">
        <v>0</v>
      </c>
      <c r="C5" s="13" t="s">
        <v>1</v>
      </c>
      <c r="D5" s="13" t="s">
        <v>2</v>
      </c>
      <c r="E5" s="13" t="s">
        <v>15</v>
      </c>
      <c r="F5" s="26" t="s">
        <v>7</v>
      </c>
      <c r="G5" s="27"/>
    </row>
    <row r="6" spans="2:8" s="5" customFormat="1" ht="23.25" customHeight="1" x14ac:dyDescent="0.2">
      <c r="B6" s="8" t="s">
        <v>14</v>
      </c>
      <c r="C6" s="1" t="s">
        <v>16</v>
      </c>
      <c r="D6" s="4">
        <v>50000</v>
      </c>
      <c r="E6" s="4">
        <v>50000</v>
      </c>
      <c r="F6" s="24">
        <v>50000</v>
      </c>
      <c r="G6" s="25"/>
    </row>
    <row r="7" spans="2:8" s="5" customFormat="1" ht="11.25" customHeight="1" x14ac:dyDescent="0.2">
      <c r="B7" s="9"/>
      <c r="C7" s="9"/>
      <c r="D7" s="9"/>
      <c r="E7" s="9"/>
      <c r="F7" s="7"/>
      <c r="G7" s="7"/>
    </row>
    <row r="8" spans="2:8" s="5" customFormat="1" x14ac:dyDescent="0.2">
      <c r="B8" s="29" t="s">
        <v>6</v>
      </c>
      <c r="C8" s="30"/>
      <c r="D8" s="30"/>
      <c r="E8" s="31"/>
      <c r="F8" s="11" t="s">
        <v>3</v>
      </c>
      <c r="G8" s="6">
        <v>115000</v>
      </c>
    </row>
    <row r="9" spans="2:8" s="5" customFormat="1" x14ac:dyDescent="0.2">
      <c r="B9" s="12"/>
      <c r="C9" s="14"/>
      <c r="D9" s="22" t="s">
        <v>5</v>
      </c>
      <c r="E9" s="6">
        <f>SUM(F11:G11)+24000</f>
        <v>41000</v>
      </c>
      <c r="F9" s="11" t="s">
        <v>8</v>
      </c>
      <c r="G9" s="6">
        <f>G8-E9</f>
        <v>74000</v>
      </c>
    </row>
    <row r="10" spans="2:8" s="5" customFormat="1" ht="15" customHeight="1" x14ac:dyDescent="0.2">
      <c r="B10" s="13" t="s">
        <v>0</v>
      </c>
      <c r="C10" s="13" t="s">
        <v>1</v>
      </c>
      <c r="D10" s="13" t="s">
        <v>2</v>
      </c>
      <c r="E10" s="13" t="s">
        <v>15</v>
      </c>
      <c r="F10" s="26" t="s">
        <v>7</v>
      </c>
      <c r="G10" s="27"/>
    </row>
    <row r="11" spans="2:8" s="5" customFormat="1" ht="18.75" customHeight="1" x14ac:dyDescent="0.2">
      <c r="B11" s="8" t="s">
        <v>12</v>
      </c>
      <c r="C11" s="1" t="s">
        <v>13</v>
      </c>
      <c r="D11" s="4">
        <v>26000</v>
      </c>
      <c r="E11" s="4">
        <v>13000</v>
      </c>
      <c r="F11" s="24">
        <v>17000</v>
      </c>
      <c r="G11" s="25"/>
    </row>
    <row r="12" spans="2:8" s="5" customFormat="1" ht="12" customHeight="1" x14ac:dyDescent="0.2">
      <c r="B12" s="19"/>
      <c r="C12" s="19"/>
      <c r="D12" s="20"/>
      <c r="E12" s="20"/>
      <c r="F12" s="23"/>
      <c r="G12" s="23"/>
    </row>
    <row r="13" spans="2:8" s="5" customFormat="1" ht="15" customHeight="1" x14ac:dyDescent="0.2">
      <c r="B13" s="29" t="s">
        <v>10</v>
      </c>
      <c r="C13" s="30"/>
      <c r="D13" s="30"/>
      <c r="E13" s="31"/>
      <c r="F13" s="15" t="s">
        <v>22</v>
      </c>
      <c r="G13" s="6">
        <v>105000</v>
      </c>
      <c r="H13" s="28"/>
    </row>
    <row r="14" spans="2:8" s="5" customFormat="1" ht="15" customHeight="1" x14ac:dyDescent="0.2">
      <c r="B14" s="16"/>
      <c r="C14" s="17"/>
      <c r="D14" s="21" t="s">
        <v>5</v>
      </c>
      <c r="E14" s="6">
        <f>SUM(F16:G19)</f>
        <v>35000</v>
      </c>
      <c r="F14" s="15" t="s">
        <v>8</v>
      </c>
      <c r="G14" s="6">
        <f>G13-E14</f>
        <v>70000</v>
      </c>
      <c r="H14" s="28"/>
    </row>
    <row r="15" spans="2:8" s="5" customFormat="1" ht="17.25" customHeight="1" x14ac:dyDescent="0.2">
      <c r="B15" s="13" t="s">
        <v>0</v>
      </c>
      <c r="C15" s="13" t="s">
        <v>1</v>
      </c>
      <c r="D15" s="13" t="s">
        <v>2</v>
      </c>
      <c r="E15" s="13" t="s">
        <v>15</v>
      </c>
      <c r="F15" s="26" t="s">
        <v>7</v>
      </c>
      <c r="G15" s="27"/>
    </row>
    <row r="16" spans="2:8" s="5" customFormat="1" ht="18.75" customHeight="1" x14ac:dyDescent="0.2">
      <c r="B16" s="8" t="s">
        <v>12</v>
      </c>
      <c r="C16" s="1" t="s">
        <v>18</v>
      </c>
      <c r="D16" s="4">
        <v>38000</v>
      </c>
      <c r="E16" s="4">
        <v>10000</v>
      </c>
      <c r="F16" s="24">
        <v>10000</v>
      </c>
      <c r="G16" s="25"/>
      <c r="H16" s="7"/>
    </row>
    <row r="17" spans="2:7" s="5" customFormat="1" ht="18.75" customHeight="1" x14ac:dyDescent="0.2">
      <c r="B17" s="8" t="s">
        <v>12</v>
      </c>
      <c r="C17" s="1" t="s">
        <v>19</v>
      </c>
      <c r="D17" s="4">
        <v>35000</v>
      </c>
      <c r="E17" s="4">
        <v>10000</v>
      </c>
      <c r="F17" s="24">
        <v>10000</v>
      </c>
      <c r="G17" s="25"/>
    </row>
    <row r="18" spans="2:7" s="5" customFormat="1" ht="18.75" customHeight="1" x14ac:dyDescent="0.2">
      <c r="B18" s="8" t="s">
        <v>12</v>
      </c>
      <c r="C18" s="1" t="s">
        <v>20</v>
      </c>
      <c r="D18" s="4">
        <v>35000</v>
      </c>
      <c r="E18" s="4">
        <v>10000</v>
      </c>
      <c r="F18" s="24">
        <v>10000</v>
      </c>
      <c r="G18" s="25"/>
    </row>
    <row r="19" spans="2:7" s="5" customFormat="1" ht="18.75" customHeight="1" x14ac:dyDescent="0.2">
      <c r="B19" s="8" t="s">
        <v>12</v>
      </c>
      <c r="C19" s="1" t="s">
        <v>17</v>
      </c>
      <c r="D19" s="4">
        <v>10000</v>
      </c>
      <c r="E19" s="4">
        <v>5000</v>
      </c>
      <c r="F19" s="24">
        <v>5000</v>
      </c>
      <c r="G19" s="25"/>
    </row>
    <row r="20" spans="2:7" x14ac:dyDescent="0.2">
      <c r="C20" s="10"/>
      <c r="D20" s="18"/>
      <c r="E20" s="7"/>
      <c r="F20" s="10"/>
      <c r="G20" s="10"/>
    </row>
    <row r="21" spans="2:7" s="5" customFormat="1" x14ac:dyDescent="0.2">
      <c r="B21" s="29" t="s">
        <v>11</v>
      </c>
      <c r="C21" s="30"/>
      <c r="D21" s="30"/>
      <c r="E21" s="31"/>
      <c r="F21" s="15" t="s">
        <v>23</v>
      </c>
      <c r="G21" s="6">
        <v>95000</v>
      </c>
    </row>
    <row r="22" spans="2:7" s="5" customFormat="1" x14ac:dyDescent="0.2">
      <c r="B22" s="12"/>
      <c r="C22" s="14"/>
      <c r="D22" s="21" t="s">
        <v>9</v>
      </c>
      <c r="E22" s="6">
        <f>SUM(F24:G24)+3000+50000+3000+12000</f>
        <v>73000</v>
      </c>
      <c r="F22" s="15" t="s">
        <v>8</v>
      </c>
      <c r="G22" s="6">
        <f>G21-E22</f>
        <v>22000</v>
      </c>
    </row>
    <row r="23" spans="2:7" s="5" customFormat="1" ht="15.75" customHeight="1" x14ac:dyDescent="0.2">
      <c r="B23" s="13" t="s">
        <v>0</v>
      </c>
      <c r="C23" s="13" t="s">
        <v>1</v>
      </c>
      <c r="D23" s="13" t="s">
        <v>2</v>
      </c>
      <c r="E23" s="13" t="s">
        <v>15</v>
      </c>
      <c r="F23" s="26" t="s">
        <v>7</v>
      </c>
      <c r="G23" s="27"/>
    </row>
    <row r="24" spans="2:7" s="5" customFormat="1" ht="18.75" customHeight="1" x14ac:dyDescent="0.2">
      <c r="B24" s="8"/>
      <c r="C24" s="1" t="s">
        <v>21</v>
      </c>
      <c r="D24" s="4">
        <v>10000</v>
      </c>
      <c r="E24" s="4">
        <v>5000</v>
      </c>
      <c r="F24" s="24">
        <v>5000</v>
      </c>
      <c r="G24" s="25"/>
    </row>
  </sheetData>
  <mergeCells count="17">
    <mergeCell ref="B1:G1"/>
    <mergeCell ref="F15:G15"/>
    <mergeCell ref="F18:G18"/>
    <mergeCell ref="B13:E13"/>
    <mergeCell ref="B21:E21"/>
    <mergeCell ref="F24:G24"/>
    <mergeCell ref="F23:G23"/>
    <mergeCell ref="F19:G19"/>
    <mergeCell ref="H13:H14"/>
    <mergeCell ref="B3:E3"/>
    <mergeCell ref="B8:E8"/>
    <mergeCell ref="F10:G10"/>
    <mergeCell ref="F6:G6"/>
    <mergeCell ref="F11:G11"/>
    <mergeCell ref="F5:G5"/>
    <mergeCell ref="F16:G16"/>
    <mergeCell ref="F17:G17"/>
  </mergeCells>
  <phoneticPr fontId="1" type="noConversion"/>
  <pageMargins left="0.25" right="0.25" top="0.75" bottom="0.75" header="0.3" footer="0.3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List2</vt:lpstr>
      <vt:lpstr>List3</vt:lpstr>
      <vt:lpstr>List2!Oblast_tisku</vt:lpstr>
    </vt:vector>
  </TitlesOfParts>
  <Company>ÚMČ Brno Tuřany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Pavel</cp:lastModifiedBy>
  <cp:lastPrinted>2019-03-20T16:11:29Z</cp:lastPrinted>
  <dcterms:created xsi:type="dcterms:W3CDTF">2010-04-08T12:51:50Z</dcterms:created>
  <dcterms:modified xsi:type="dcterms:W3CDTF">2019-03-20T16:11:53Z</dcterms:modified>
</cp:coreProperties>
</file>