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15" windowWidth="11295" windowHeight="420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'RO'!$A$1:$F$36</definedName>
  </definedNames>
  <calcPr fullCalcOnLoad="1"/>
</workbook>
</file>

<file path=xl/sharedStrings.xml><?xml version="1.0" encoding="utf-8"?>
<sst xmlns="http://schemas.openxmlformats.org/spreadsheetml/2006/main" count="49" uniqueCount="39">
  <si>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</si>
  <si>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</si>
  <si>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</si>
  <si>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</si>
  <si>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</si>
  <si>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</si>
  <si>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</si>
  <si>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</si>
  <si>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</si>
  <si>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</si>
  <si>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</si>
  <si>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</si>
  <si>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</si>
  <si>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</si>
  <si>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</si>
  <si>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</si>
  <si>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</si>
  <si>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>zapojení zůstatku roku 2016 - pol. 8115</t>
  </si>
  <si>
    <t>Brno, 4.12.2017</t>
  </si>
  <si>
    <t>Rozpočtové  opatření č. 15/2017</t>
  </si>
  <si>
    <t xml:space="preserve"> v  Kč  / pro ZMČ/</t>
  </si>
  <si>
    <t>2212/6121</t>
  </si>
  <si>
    <t>5512/6123</t>
  </si>
  <si>
    <t>JSDH Brněnské Ivanovice -  hasičské auto</t>
  </si>
  <si>
    <t>3412/5151</t>
  </si>
  <si>
    <t>Silnice - investice</t>
  </si>
  <si>
    <t>Vodné, stočné</t>
  </si>
  <si>
    <t>Sportovní hala - vodné, stočné</t>
  </si>
  <si>
    <t>Správní poplatky</t>
  </si>
  <si>
    <t xml:space="preserve">PD DSP příjezdová cesta kom. Rolencova - Hol. Písníky </t>
  </si>
  <si>
    <t xml:space="preserve">Rozdíl mezi příjmy a výdaji činí 8 127 tis.Kč  a je kryt položkou financování. </t>
  </si>
  <si>
    <t>3412/5171</t>
  </si>
  <si>
    <t>Poplatek za užívání veřejného prostranství</t>
  </si>
  <si>
    <t>3412/2132</t>
  </si>
  <si>
    <t>Sportovní hala - opravy a udržování</t>
  </si>
  <si>
    <t>Opravy a udržování</t>
  </si>
  <si>
    <t>Tímto RO č.15/2017 se příjmy zvýšily o částku 80 tis. Kč, tj. na 55 926 590 Kč a výdaje se snížily o částku 1 317 tis. Kč na 64 053 590 Kč.</t>
  </si>
  <si>
    <t>Příjmy z pronájmu nebytových prostor - sportovní hala</t>
  </si>
  <si>
    <t>Toto rozpočtové opatření bylo schváleno na 20/VII. zasedání ZMČ dne 14.12.2017.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</si>
</sst>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u val="single"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44" fillId="0" borderId="10" xfId="0" applyNumberFormat="1" applyFont="1" applyBorder="1" applyAlignment="1">
      <alignment horizontal="right" vertical="center"/>
    </xf>
    <xf numFmtId="3" fontId="44" fillId="0" borderId="11" xfId="0" applyNumberFormat="1" applyFont="1" applyFill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3" fontId="44" fillId="0" borderId="11" xfId="0" applyNumberFormat="1" applyFont="1" applyBorder="1" applyAlignment="1">
      <alignment vertical="center"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3" fontId="46" fillId="0" borderId="14" xfId="0" applyNumberFormat="1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2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23" xfId="0" applyNumberFormat="1" applyFont="1" applyBorder="1" applyAlignment="1">
      <alignment/>
    </xf>
    <xf numFmtId="3" fontId="6" fillId="0" borderId="23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2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SheetLayoutView="100" workbookViewId="0" topLeftCell="A1">
      <selection activeCell="C35" sqref="C35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</cols>
  <sheetData>
    <row r="1" spans="1:7" ht="18">
      <c r="A1" s="56" t="s">
        <v>12</v>
      </c>
      <c r="B1" s="57"/>
      <c r="C1" s="57"/>
      <c r="D1" s="57"/>
      <c r="E1" s="57"/>
      <c r="F1" s="57"/>
      <c r="G1" s="2"/>
    </row>
    <row r="2" spans="1:7" ht="14.25" customHeight="1">
      <c r="A2" s="56" t="s">
        <v>19</v>
      </c>
      <c r="B2" s="57"/>
      <c r="C2" s="57"/>
      <c r="D2" s="57"/>
      <c r="E2" s="57"/>
      <c r="F2" s="57"/>
      <c r="G2" s="2"/>
    </row>
    <row r="3" spans="1:7" ht="14.25" customHeight="1" thickBot="1">
      <c r="A3" s="59" t="s">
        <v>20</v>
      </c>
      <c r="B3" s="59"/>
      <c r="C3" s="59"/>
      <c r="D3" s="59"/>
      <c r="E3" s="59"/>
      <c r="F3" s="59"/>
      <c r="G3" s="2"/>
    </row>
    <row r="4" spans="1:7" ht="18.75" customHeight="1" thickBot="1">
      <c r="A4" s="60" t="s">
        <v>2</v>
      </c>
      <c r="B4" s="61"/>
      <c r="C4" s="61"/>
      <c r="D4" s="61"/>
      <c r="E4" s="61"/>
      <c r="F4" s="62"/>
      <c r="G4" s="2"/>
    </row>
    <row r="5" spans="1:7" ht="27" customHeight="1">
      <c r="A5" s="25" t="s">
        <v>7</v>
      </c>
      <c r="B5" s="32" t="s">
        <v>9</v>
      </c>
      <c r="C5" s="33" t="s">
        <v>8</v>
      </c>
      <c r="D5" s="32" t="s">
        <v>4</v>
      </c>
      <c r="E5" s="32" t="s">
        <v>5</v>
      </c>
      <c r="F5" s="34" t="s">
        <v>6</v>
      </c>
      <c r="G5" s="4"/>
    </row>
    <row r="6" spans="1:7" ht="14.25" customHeight="1">
      <c r="A6" s="25">
        <v>1</v>
      </c>
      <c r="B6" s="36">
        <v>1343</v>
      </c>
      <c r="C6" s="37" t="s">
        <v>32</v>
      </c>
      <c r="D6" s="35">
        <v>80000</v>
      </c>
      <c r="E6" s="35">
        <v>10000</v>
      </c>
      <c r="F6" s="38">
        <f>D6+E6</f>
        <v>90000</v>
      </c>
      <c r="G6" s="4"/>
    </row>
    <row r="7" spans="1:7" ht="14.25" customHeight="1">
      <c r="A7" s="25">
        <v>2</v>
      </c>
      <c r="B7" s="36">
        <v>1361</v>
      </c>
      <c r="C7" s="37" t="s">
        <v>28</v>
      </c>
      <c r="D7" s="35">
        <v>520000</v>
      </c>
      <c r="E7" s="35">
        <v>60000</v>
      </c>
      <c r="F7" s="38">
        <f>D7+E7</f>
        <v>580000</v>
      </c>
      <c r="G7" s="4"/>
    </row>
    <row r="8" spans="1:7" ht="14.25" customHeight="1">
      <c r="A8" s="25">
        <v>3</v>
      </c>
      <c r="B8" s="36" t="s">
        <v>33</v>
      </c>
      <c r="C8" s="37" t="s">
        <v>37</v>
      </c>
      <c r="D8" s="35">
        <v>600000</v>
      </c>
      <c r="E8" s="35">
        <v>10000</v>
      </c>
      <c r="F8" s="38">
        <f>D8+E8</f>
        <v>610000</v>
      </c>
      <c r="G8" s="4"/>
    </row>
    <row r="9" spans="1:7" ht="14.25" customHeight="1" thickBot="1">
      <c r="A9" s="8"/>
      <c r="B9" s="9"/>
      <c r="C9" s="10"/>
      <c r="D9" s="11"/>
      <c r="E9" s="7"/>
      <c r="F9" s="6"/>
      <c r="G9" s="4"/>
    </row>
    <row r="10" spans="1:7" ht="14.25" customHeight="1" thickBot="1">
      <c r="A10" s="68" t="s">
        <v>10</v>
      </c>
      <c r="B10" s="69"/>
      <c r="C10" s="69"/>
      <c r="D10" s="41"/>
      <c r="E10" s="42">
        <f>SUM(E1:E9)</f>
        <v>80000</v>
      </c>
      <c r="F10" s="43"/>
      <c r="G10" s="4"/>
    </row>
    <row r="11" spans="1:6" s="4" customFormat="1" ht="14.25" customHeight="1">
      <c r="A11" s="71" t="s">
        <v>14</v>
      </c>
      <c r="B11" s="72"/>
      <c r="C11" s="72"/>
      <c r="D11" s="44"/>
      <c r="E11" s="44">
        <v>0</v>
      </c>
      <c r="F11" s="45"/>
    </row>
    <row r="12" spans="1:8" ht="14.25" customHeight="1">
      <c r="A12" s="63" t="s">
        <v>17</v>
      </c>
      <c r="B12" s="64"/>
      <c r="C12" s="65"/>
      <c r="D12" s="46">
        <v>9524000</v>
      </c>
      <c r="E12" s="30">
        <f>-147000-1250000</f>
        <v>-1397000</v>
      </c>
      <c r="F12" s="31">
        <f>D12+E12</f>
        <v>8127000</v>
      </c>
      <c r="G12" s="4"/>
      <c r="H12" s="4"/>
    </row>
    <row r="13" spans="1:8" ht="14.25" customHeight="1" thickBot="1">
      <c r="A13" s="66" t="s">
        <v>13</v>
      </c>
      <c r="B13" s="67"/>
      <c r="C13" s="67"/>
      <c r="D13" s="47"/>
      <c r="E13" s="48">
        <f>SUM(E10+E11+E12)</f>
        <v>-1317000</v>
      </c>
      <c r="F13" s="49"/>
      <c r="G13" s="4"/>
      <c r="H13" s="4"/>
    </row>
    <row r="14" spans="1:7" ht="10.5" customHeight="1" thickBot="1">
      <c r="A14" s="15"/>
      <c r="B14" s="16"/>
      <c r="C14" s="16"/>
      <c r="D14" s="16"/>
      <c r="E14" s="17"/>
      <c r="F14" s="18"/>
      <c r="G14" s="4"/>
    </row>
    <row r="15" spans="1:7" s="4" customFormat="1" ht="18" customHeight="1" thickBot="1">
      <c r="A15" s="60" t="s">
        <v>3</v>
      </c>
      <c r="B15" s="61"/>
      <c r="C15" s="61"/>
      <c r="D15" s="61"/>
      <c r="E15" s="61"/>
      <c r="F15" s="62"/>
      <c r="G15" s="2"/>
    </row>
    <row r="16" spans="1:7" s="4" customFormat="1" ht="27" customHeight="1">
      <c r="A16" s="21" t="s">
        <v>7</v>
      </c>
      <c r="B16" s="22" t="s">
        <v>0</v>
      </c>
      <c r="C16" s="23" t="s">
        <v>8</v>
      </c>
      <c r="D16" s="22" t="s">
        <v>4</v>
      </c>
      <c r="E16" s="22" t="s">
        <v>5</v>
      </c>
      <c r="F16" s="24" t="s">
        <v>6</v>
      </c>
      <c r="G16" s="2"/>
    </row>
    <row r="17" spans="1:18" s="4" customFormat="1" ht="14.25" customHeight="1">
      <c r="A17" s="25"/>
      <c r="B17" s="19" t="s">
        <v>21</v>
      </c>
      <c r="C17" s="26" t="s">
        <v>25</v>
      </c>
      <c r="D17" s="27">
        <v>837000</v>
      </c>
      <c r="E17" s="27">
        <v>-147000</v>
      </c>
      <c r="F17" s="28">
        <f aca="true" t="shared" si="0" ref="F17:F24">D17+E17</f>
        <v>690000</v>
      </c>
      <c r="L17" s="5"/>
      <c r="M17" s="5"/>
      <c r="N17" s="5"/>
      <c r="O17" s="5"/>
      <c r="P17" s="5"/>
      <c r="Q17" s="5"/>
      <c r="R17" s="5"/>
    </row>
    <row r="18" spans="1:18" s="4" customFormat="1" ht="14.25" customHeight="1">
      <c r="A18" s="25">
        <v>1</v>
      </c>
      <c r="B18" s="20" t="s">
        <v>21</v>
      </c>
      <c r="C18" s="29" t="s">
        <v>29</v>
      </c>
      <c r="D18" s="30">
        <v>147000</v>
      </c>
      <c r="E18" s="30">
        <v>-147000</v>
      </c>
      <c r="F18" s="31">
        <f t="shared" si="0"/>
        <v>0</v>
      </c>
      <c r="L18" s="5"/>
      <c r="M18" s="5"/>
      <c r="N18" s="5"/>
      <c r="O18" s="5"/>
      <c r="P18" s="5"/>
      <c r="Q18" s="5"/>
      <c r="R18" s="5"/>
    </row>
    <row r="19" spans="1:18" s="4" customFormat="1" ht="14.25" customHeight="1">
      <c r="A19" s="25"/>
      <c r="B19" s="19" t="s">
        <v>24</v>
      </c>
      <c r="C19" s="26" t="s">
        <v>27</v>
      </c>
      <c r="D19" s="27">
        <v>25000</v>
      </c>
      <c r="E19" s="27">
        <v>50000</v>
      </c>
      <c r="F19" s="28">
        <f t="shared" si="0"/>
        <v>75000</v>
      </c>
      <c r="L19" s="5"/>
      <c r="M19" s="5"/>
      <c r="N19" s="5"/>
      <c r="O19" s="5"/>
      <c r="P19" s="5"/>
      <c r="Q19" s="5"/>
      <c r="R19" s="5"/>
    </row>
    <row r="20" spans="1:18" s="4" customFormat="1" ht="14.25" customHeight="1">
      <c r="A20" s="25">
        <v>2</v>
      </c>
      <c r="B20" s="20" t="s">
        <v>24</v>
      </c>
      <c r="C20" s="29" t="s">
        <v>26</v>
      </c>
      <c r="D20" s="30">
        <v>25000</v>
      </c>
      <c r="E20" s="30">
        <v>50000</v>
      </c>
      <c r="F20" s="31">
        <f t="shared" si="0"/>
        <v>75000</v>
      </c>
      <c r="L20" s="5"/>
      <c r="M20" s="5"/>
      <c r="N20" s="5"/>
      <c r="O20" s="5"/>
      <c r="P20" s="5"/>
      <c r="Q20" s="5"/>
      <c r="R20" s="5"/>
    </row>
    <row r="21" spans="1:18" s="4" customFormat="1" ht="14.25" customHeight="1">
      <c r="A21" s="25"/>
      <c r="B21" s="53" t="s">
        <v>31</v>
      </c>
      <c r="C21" s="54" t="s">
        <v>34</v>
      </c>
      <c r="D21" s="27">
        <v>25000</v>
      </c>
      <c r="E21" s="27">
        <v>30000</v>
      </c>
      <c r="F21" s="28">
        <f t="shared" si="0"/>
        <v>55000</v>
      </c>
      <c r="L21" s="5"/>
      <c r="M21" s="5"/>
      <c r="N21" s="5"/>
      <c r="O21" s="5"/>
      <c r="P21" s="5"/>
      <c r="Q21" s="5"/>
      <c r="R21" s="5"/>
    </row>
    <row r="22" spans="1:18" s="4" customFormat="1" ht="14.25" customHeight="1">
      <c r="A22" s="25">
        <v>3</v>
      </c>
      <c r="B22" s="20" t="s">
        <v>31</v>
      </c>
      <c r="C22" s="55" t="s">
        <v>35</v>
      </c>
      <c r="D22" s="30">
        <v>25000</v>
      </c>
      <c r="E22" s="30">
        <v>30000</v>
      </c>
      <c r="F22" s="31">
        <f t="shared" si="0"/>
        <v>55000</v>
      </c>
      <c r="L22" s="5"/>
      <c r="M22" s="5"/>
      <c r="N22" s="5"/>
      <c r="O22" s="5"/>
      <c r="P22" s="5"/>
      <c r="Q22" s="5"/>
      <c r="R22" s="5"/>
    </row>
    <row r="23" spans="1:18" s="4" customFormat="1" ht="14.25" customHeight="1">
      <c r="A23" s="25"/>
      <c r="B23" s="19" t="s">
        <v>22</v>
      </c>
      <c r="C23" s="26" t="s">
        <v>23</v>
      </c>
      <c r="D23" s="27">
        <v>1750000</v>
      </c>
      <c r="E23" s="27">
        <v>-1250000</v>
      </c>
      <c r="F23" s="28">
        <f t="shared" si="0"/>
        <v>500000</v>
      </c>
      <c r="L23" s="5"/>
      <c r="M23" s="5"/>
      <c r="N23" s="5"/>
      <c r="O23" s="5"/>
      <c r="P23" s="5"/>
      <c r="Q23" s="5"/>
      <c r="R23" s="5"/>
    </row>
    <row r="24" spans="1:18" s="4" customFormat="1" ht="14.25" customHeight="1">
      <c r="A24" s="25">
        <v>4</v>
      </c>
      <c r="B24" s="20" t="s">
        <v>22</v>
      </c>
      <c r="C24" s="29" t="s">
        <v>23</v>
      </c>
      <c r="D24" s="30">
        <v>1750000</v>
      </c>
      <c r="E24" s="30">
        <v>-1250000</v>
      </c>
      <c r="F24" s="31">
        <f t="shared" si="0"/>
        <v>500000</v>
      </c>
      <c r="L24" s="5"/>
      <c r="M24" s="5"/>
      <c r="N24" s="5"/>
      <c r="O24" s="5"/>
      <c r="P24" s="5"/>
      <c r="Q24" s="5"/>
      <c r="R24" s="5"/>
    </row>
    <row r="25" spans="1:18" s="4" customFormat="1" ht="14.25" customHeight="1">
      <c r="A25" s="25"/>
      <c r="B25" s="19"/>
      <c r="C25" s="26"/>
      <c r="D25" s="27"/>
      <c r="E25" s="27"/>
      <c r="F25" s="28"/>
      <c r="L25" s="5"/>
      <c r="M25" s="5"/>
      <c r="N25" s="5"/>
      <c r="O25" s="5"/>
      <c r="P25" s="5"/>
      <c r="Q25" s="5"/>
      <c r="R25" s="5"/>
    </row>
    <row r="26" spans="1:18" s="4" customFormat="1" ht="14.25" customHeight="1" thickBot="1">
      <c r="A26" s="25"/>
      <c r="B26" s="20"/>
      <c r="C26" s="29"/>
      <c r="D26" s="30"/>
      <c r="E26" s="30"/>
      <c r="F26" s="31"/>
      <c r="L26" s="5"/>
      <c r="M26" s="5"/>
      <c r="N26" s="5"/>
      <c r="O26" s="5"/>
      <c r="P26" s="5"/>
      <c r="Q26" s="5"/>
      <c r="R26" s="5"/>
    </row>
    <row r="27" spans="1:8" ht="14.25" customHeight="1" thickBot="1">
      <c r="A27" s="73"/>
      <c r="B27" s="74"/>
      <c r="C27" s="75"/>
      <c r="D27" s="51"/>
      <c r="E27" s="52">
        <f>E18+E20+E22+E24</f>
        <v>-1317000</v>
      </c>
      <c r="F27" s="43"/>
      <c r="G27" s="2"/>
      <c r="H27" s="2"/>
    </row>
    <row r="28" spans="1:7" ht="12.75">
      <c r="A28" s="58" t="s">
        <v>38</v>
      </c>
      <c r="B28" s="58"/>
      <c r="C28" s="58"/>
      <c r="D28" s="58"/>
      <c r="E28" s="58"/>
      <c r="F28" s="58"/>
      <c r="G28" s="2"/>
    </row>
    <row r="29" spans="1:7" ht="12.75">
      <c r="A29" s="50" t="s">
        <v>11</v>
      </c>
      <c r="B29" s="13"/>
      <c r="C29" s="13"/>
      <c r="D29" s="13"/>
      <c r="E29" s="13"/>
      <c r="F29" s="13"/>
      <c r="G29" s="2"/>
    </row>
    <row r="30" spans="1:7" ht="27" customHeight="1">
      <c r="A30" s="58" t="s">
        <v>36</v>
      </c>
      <c r="B30" s="58"/>
      <c r="C30" s="58"/>
      <c r="D30" s="58"/>
      <c r="E30" s="58"/>
      <c r="F30" s="58"/>
      <c r="G30" s="2"/>
    </row>
    <row r="31" spans="1:7" ht="6" customHeight="1">
      <c r="A31" s="14"/>
      <c r="B31" s="14"/>
      <c r="C31" s="14"/>
      <c r="D31" s="14"/>
      <c r="E31" s="14"/>
      <c r="F31" s="14"/>
      <c r="G31" s="2"/>
    </row>
    <row r="32" spans="1:7" s="1" customFormat="1" ht="12.75">
      <c r="A32" s="58" t="s">
        <v>30</v>
      </c>
      <c r="B32" s="58"/>
      <c r="C32" s="58"/>
      <c r="D32" s="58"/>
      <c r="E32" s="58"/>
      <c r="F32" s="58"/>
      <c r="G32" s="3"/>
    </row>
    <row r="33" spans="1:7" s="1" customFormat="1" ht="12.75">
      <c r="A33" s="58" t="s">
        <v>16</v>
      </c>
      <c r="B33" s="58"/>
      <c r="C33" s="58"/>
      <c r="D33" s="58"/>
      <c r="E33" s="58"/>
      <c r="F33" s="58"/>
      <c r="G33" s="3"/>
    </row>
    <row r="34" spans="1:7" ht="15" customHeight="1">
      <c r="A34" s="70"/>
      <c r="B34" s="70"/>
      <c r="C34" s="70"/>
      <c r="D34" s="70"/>
      <c r="E34" s="70"/>
      <c r="F34" s="70"/>
      <c r="G34" s="2"/>
    </row>
    <row r="35" spans="1:7" ht="15" customHeight="1">
      <c r="A35" s="4" t="s">
        <v>18</v>
      </c>
      <c r="B35" s="39"/>
      <c r="C35" s="4"/>
      <c r="D35" s="40" t="s">
        <v>1</v>
      </c>
      <c r="E35" s="4"/>
      <c r="F35" s="2"/>
      <c r="G35" s="2"/>
    </row>
    <row r="36" spans="1:7" ht="12.75">
      <c r="A36" s="4" t="s">
        <v>15</v>
      </c>
      <c r="B36" s="4"/>
      <c r="C36" s="4"/>
      <c r="D36" s="4"/>
      <c r="E36" s="4"/>
      <c r="F36" s="2"/>
      <c r="G36" s="2"/>
    </row>
    <row r="37" spans="1:7" ht="12.75">
      <c r="A37" s="4"/>
      <c r="B37" s="4"/>
      <c r="C37" s="4"/>
      <c r="D37" s="4"/>
      <c r="E37" s="4"/>
      <c r="F37" s="2"/>
      <c r="G37" s="2"/>
    </row>
    <row r="38" spans="1:7" ht="15" customHeight="1">
      <c r="A38" s="4"/>
      <c r="B38" s="4"/>
      <c r="C38" s="4"/>
      <c r="D38" s="4"/>
      <c r="E38" s="4"/>
      <c r="F38" s="2"/>
      <c r="G38" s="2"/>
    </row>
    <row r="39" spans="1:7" ht="15" customHeight="1">
      <c r="A39" s="12"/>
      <c r="B39" s="12"/>
      <c r="C39" s="1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5" customHeight="1">
      <c r="A43" s="2"/>
      <c r="B43" s="2"/>
      <c r="C43" s="2"/>
      <c r="D43" s="2"/>
      <c r="E43" s="2"/>
      <c r="F43" s="2"/>
      <c r="G43" s="2"/>
    </row>
    <row r="44" spans="1:7" ht="15" customHeight="1">
      <c r="A44" s="2"/>
      <c r="B44" s="2"/>
      <c r="C44" s="2"/>
      <c r="D44" s="2"/>
      <c r="E44" s="2"/>
      <c r="F44" s="2"/>
      <c r="G44" s="2"/>
    </row>
    <row r="45" spans="1:6" ht="15" customHeight="1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</sheetData>
  <sheetProtection/>
  <mergeCells count="15">
    <mergeCell ref="A34:F34"/>
    <mergeCell ref="A30:F30"/>
    <mergeCell ref="A33:F33"/>
    <mergeCell ref="A11:C11"/>
    <mergeCell ref="A27:C27"/>
    <mergeCell ref="A32:F32"/>
    <mergeCell ref="A1:F1"/>
    <mergeCell ref="A28:F28"/>
    <mergeCell ref="A2:F2"/>
    <mergeCell ref="A3:F3"/>
    <mergeCell ref="A4:F4"/>
    <mergeCell ref="A12:C12"/>
    <mergeCell ref="A13:C13"/>
    <mergeCell ref="A15:F15"/>
    <mergeCell ref="A10:C10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2017-12-04T13:32:47Z</cp:lastPrinted>
  <dcterms:created xsi:type="dcterms:W3CDTF">2001-04-19T06:32:12Z</dcterms:created>
  <dcterms:modified xsi:type="dcterms:W3CDTF">2017-12-19T07:03:28Z</dcterms:modified>
  <cp:category/>
  <cp:version/>
  <cp:contentType/>
  <cp:contentStatus/>
</cp:coreProperties>
</file>