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455" windowWidth="11295" windowHeight="456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'RO'!$A$1:$F$45</definedName>
  </definedNames>
  <calcPr fullCalcOnLoad="1"/>
</workbook>
</file>

<file path=xl/sharedStrings.xml><?xml version="1.0" encoding="utf-8"?>
<sst xmlns="http://schemas.openxmlformats.org/spreadsheetml/2006/main" count="65" uniqueCount="50">
  <si>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</si>
  <si>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</si>
  <si>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</si>
  <si>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</si>
  <si>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</si>
  <si>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</si>
  <si>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</si>
  <si>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</si>
  <si>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</si>
  <si>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</si>
  <si>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</si>
  <si>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</si>
  <si>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</si>
  <si>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</si>
  <si>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</si>
  <si>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</si>
  <si>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</si>
  <si>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</si>
  <si>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>3319/5169</t>
  </si>
  <si>
    <t>Slavnosti tuřanského zelí</t>
  </si>
  <si>
    <t>Nákup ostatních služeb</t>
  </si>
  <si>
    <t>3399/2321</t>
  </si>
  <si>
    <t>Přijaté neinvestiční dary - kulturní akce</t>
  </si>
  <si>
    <t>Neinvestiční transfery z MF ČR (ÚZ 98008)</t>
  </si>
  <si>
    <t>6118/5139</t>
  </si>
  <si>
    <t>6118/5169</t>
  </si>
  <si>
    <t>Volba prezidenta ČR - nákup materiálu (ÚZ 98008)</t>
  </si>
  <si>
    <t>Nákup ostatního materiálu (ÚZ 98008)</t>
  </si>
  <si>
    <t>Nákup ostatních služeb (ÚZ 98008)</t>
  </si>
  <si>
    <t>Volba prezidenta ČR - nákup služeb (ÚZ 98008)</t>
  </si>
  <si>
    <t>Rozpočtové  opatření č. 10/2017</t>
  </si>
  <si>
    <t xml:space="preserve"> v  Kč  / pro RMČ/</t>
  </si>
  <si>
    <t>Brno, 25.9.2017</t>
  </si>
  <si>
    <t>6171/5169</t>
  </si>
  <si>
    <t>3319/5175</t>
  </si>
  <si>
    <t>Pohoštění</t>
  </si>
  <si>
    <t>6171/5162</t>
  </si>
  <si>
    <t>Služby telekomunikací</t>
  </si>
  <si>
    <t>Úřad - služby telekomunikací</t>
  </si>
  <si>
    <t>Úřad - nákup služeb</t>
  </si>
  <si>
    <t>Tímto RO č. 10/2017 se příjmy zvýšily o 60 tisíc, tj. na 54 735 tis. Kč a výdaje se zvýšily o 60 tisíc Kč na částku 64 259 tis. Kč.</t>
  </si>
  <si>
    <t>5512/5171</t>
  </si>
  <si>
    <t>JSDH Brněnské Ivanovice - opravy a udržování</t>
  </si>
  <si>
    <t>Hasiči - opravy a udržování</t>
  </si>
  <si>
    <t>Nákup služeb</t>
  </si>
  <si>
    <t>5512/5132</t>
  </si>
  <si>
    <t>Hasiči - ochranné pomůcky</t>
  </si>
  <si>
    <t>JSDH Brněnské Ivanovice - ochranné pomůcky</t>
  </si>
  <si>
    <t>z toho ÚZ 74:</t>
  </si>
  <si>
    <t>Toto rozpočtové opatření bylo schváleno na 83/VII. schůzi RMČ dne 25.9.2017.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</si>
</sst>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3" fontId="4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3" fontId="45" fillId="0" borderId="17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11" xfId="0" applyFont="1" applyBorder="1" applyAlignment="1">
      <alignment horizontal="center" vertical="center" wrapText="1"/>
    </xf>
    <xf numFmtId="3" fontId="45" fillId="0" borderId="18" xfId="0" applyNumberFormat="1" applyFont="1" applyFill="1" applyBorder="1" applyAlignment="1">
      <alignment horizontal="right" vertical="center"/>
    </xf>
    <xf numFmtId="3" fontId="45" fillId="0" borderId="19" xfId="0" applyNumberFormat="1" applyFont="1" applyBorder="1" applyAlignment="1">
      <alignment horizontal="right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3" fontId="45" fillId="0" borderId="18" xfId="0" applyNumberFormat="1" applyFont="1" applyBorder="1" applyAlignment="1">
      <alignment vertical="center"/>
    </xf>
    <xf numFmtId="3" fontId="45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3" fontId="7" fillId="33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3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SheetLayoutView="100" workbookViewId="0" topLeftCell="A10">
      <selection activeCell="A43" sqref="A43:F43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</cols>
  <sheetData>
    <row r="1" spans="1:7" ht="18">
      <c r="A1" s="82" t="s">
        <v>12</v>
      </c>
      <c r="B1" s="83"/>
      <c r="C1" s="83"/>
      <c r="D1" s="83"/>
      <c r="E1" s="83"/>
      <c r="F1" s="83"/>
      <c r="G1" s="2"/>
    </row>
    <row r="2" spans="1:7" ht="14.25" customHeight="1">
      <c r="A2" s="82" t="s">
        <v>30</v>
      </c>
      <c r="B2" s="83"/>
      <c r="C2" s="83"/>
      <c r="D2" s="83"/>
      <c r="E2" s="83"/>
      <c r="F2" s="83"/>
      <c r="G2" s="2"/>
    </row>
    <row r="3" spans="1:7" ht="14.25" customHeight="1" thickBot="1">
      <c r="A3" s="85" t="s">
        <v>31</v>
      </c>
      <c r="B3" s="85"/>
      <c r="C3" s="85"/>
      <c r="D3" s="85"/>
      <c r="E3" s="85"/>
      <c r="F3" s="85"/>
      <c r="G3" s="2"/>
    </row>
    <row r="4" spans="1:7" ht="18.75" customHeight="1" thickBot="1">
      <c r="A4" s="86" t="s">
        <v>2</v>
      </c>
      <c r="B4" s="87"/>
      <c r="C4" s="87"/>
      <c r="D4" s="87"/>
      <c r="E4" s="87"/>
      <c r="F4" s="88"/>
      <c r="G4" s="2"/>
    </row>
    <row r="5" spans="1:7" ht="27" customHeight="1">
      <c r="A5" s="5" t="s">
        <v>7</v>
      </c>
      <c r="B5" s="6" t="s">
        <v>9</v>
      </c>
      <c r="C5" s="7" t="s">
        <v>8</v>
      </c>
      <c r="D5" s="6" t="s">
        <v>4</v>
      </c>
      <c r="E5" s="6" t="s">
        <v>5</v>
      </c>
      <c r="F5" s="8" t="s">
        <v>6</v>
      </c>
      <c r="G5" s="9"/>
    </row>
    <row r="6" spans="1:7" ht="14.25" customHeight="1">
      <c r="A6" s="5">
        <v>1</v>
      </c>
      <c r="B6" s="61">
        <v>4111</v>
      </c>
      <c r="C6" s="62" t="s">
        <v>23</v>
      </c>
      <c r="D6" s="54">
        <v>0</v>
      </c>
      <c r="E6" s="54">
        <v>30000</v>
      </c>
      <c r="F6" s="63">
        <f>D6+E6</f>
        <v>30000</v>
      </c>
      <c r="G6" s="9"/>
    </row>
    <row r="7" spans="1:7" ht="14.25" customHeight="1">
      <c r="A7" s="5">
        <v>2</v>
      </c>
      <c r="B7" s="34" t="s">
        <v>21</v>
      </c>
      <c r="C7" s="67" t="s">
        <v>22</v>
      </c>
      <c r="D7" s="54">
        <v>206000</v>
      </c>
      <c r="E7" s="54">
        <v>30000</v>
      </c>
      <c r="F7" s="63">
        <f>D7+E7</f>
        <v>236000</v>
      </c>
      <c r="G7" s="9"/>
    </row>
    <row r="8" spans="1:7" ht="14.25" customHeight="1" thickBot="1">
      <c r="A8" s="20"/>
      <c r="B8" s="21"/>
      <c r="C8" s="22"/>
      <c r="D8" s="23"/>
      <c r="E8" s="18"/>
      <c r="F8" s="19"/>
      <c r="G8" s="9"/>
    </row>
    <row r="9" spans="1:7" ht="14.25" customHeight="1" thickBot="1">
      <c r="A9" s="94" t="s">
        <v>10</v>
      </c>
      <c r="B9" s="95"/>
      <c r="C9" s="95"/>
      <c r="D9" s="24"/>
      <c r="E9" s="64">
        <f>SUM(E1:E8)</f>
        <v>60000</v>
      </c>
      <c r="F9" s="4"/>
      <c r="G9" s="9"/>
    </row>
    <row r="10" spans="1:6" s="9" customFormat="1" ht="14.25" customHeight="1">
      <c r="A10" s="98" t="s">
        <v>14</v>
      </c>
      <c r="B10" s="99"/>
      <c r="C10" s="99"/>
      <c r="D10" s="29"/>
      <c r="E10" s="29">
        <v>0</v>
      </c>
      <c r="F10" s="30"/>
    </row>
    <row r="11" spans="1:8" ht="14.25" customHeight="1">
      <c r="A11" s="89" t="s">
        <v>17</v>
      </c>
      <c r="B11" s="90"/>
      <c r="C11" s="91"/>
      <c r="D11" s="46">
        <v>9524000</v>
      </c>
      <c r="E11" s="36">
        <v>0</v>
      </c>
      <c r="F11" s="37">
        <f>D11+E11</f>
        <v>9524000</v>
      </c>
      <c r="G11" s="2"/>
      <c r="H11" s="9"/>
    </row>
    <row r="12" spans="1:8" ht="14.25" customHeight="1" thickBot="1">
      <c r="A12" s="92" t="s">
        <v>13</v>
      </c>
      <c r="B12" s="93"/>
      <c r="C12" s="93"/>
      <c r="D12" s="47"/>
      <c r="E12" s="48">
        <f>SUM(E9+E10+E11)</f>
        <v>60000</v>
      </c>
      <c r="F12" s="49"/>
      <c r="G12" s="2"/>
      <c r="H12" s="9"/>
    </row>
    <row r="13" spans="1:7" ht="10.5" customHeight="1" thickBot="1">
      <c r="A13" s="10"/>
      <c r="B13" s="11"/>
      <c r="C13" s="45"/>
      <c r="D13" s="11"/>
      <c r="E13" s="12"/>
      <c r="F13" s="13"/>
      <c r="G13" s="2"/>
    </row>
    <row r="14" spans="1:7" s="9" customFormat="1" ht="18" customHeight="1" thickBot="1">
      <c r="A14" s="86" t="s">
        <v>3</v>
      </c>
      <c r="B14" s="87"/>
      <c r="C14" s="87"/>
      <c r="D14" s="87"/>
      <c r="E14" s="87"/>
      <c r="F14" s="88"/>
      <c r="G14" s="2"/>
    </row>
    <row r="15" spans="1:7" s="9" customFormat="1" ht="27" customHeight="1">
      <c r="A15" s="41" t="s">
        <v>7</v>
      </c>
      <c r="B15" s="42" t="s">
        <v>0</v>
      </c>
      <c r="C15" s="43" t="s">
        <v>8</v>
      </c>
      <c r="D15" s="42" t="s">
        <v>4</v>
      </c>
      <c r="E15" s="42" t="s">
        <v>5</v>
      </c>
      <c r="F15" s="44" t="s">
        <v>6</v>
      </c>
      <c r="G15" s="2"/>
    </row>
    <row r="16" spans="1:18" s="9" customFormat="1" ht="14.25" customHeight="1">
      <c r="A16" s="17"/>
      <c r="B16" s="55" t="s">
        <v>18</v>
      </c>
      <c r="C16" s="56" t="s">
        <v>19</v>
      </c>
      <c r="D16" s="51">
        <v>221000</v>
      </c>
      <c r="E16" s="52">
        <v>25000</v>
      </c>
      <c r="F16" s="53">
        <f aca="true" t="shared" si="0" ref="F16:F36">D16+E16</f>
        <v>246000</v>
      </c>
      <c r="L16" s="16"/>
      <c r="M16" s="16"/>
      <c r="N16" s="16"/>
      <c r="O16" s="16"/>
      <c r="P16" s="16"/>
      <c r="Q16" s="16"/>
      <c r="R16" s="16"/>
    </row>
    <row r="17" spans="1:18" s="9" customFormat="1" ht="14.25" customHeight="1">
      <c r="A17" s="5">
        <v>1</v>
      </c>
      <c r="B17" s="6" t="s">
        <v>18</v>
      </c>
      <c r="C17" s="40" t="s">
        <v>20</v>
      </c>
      <c r="D17" s="35">
        <v>221000</v>
      </c>
      <c r="E17" s="36">
        <v>25000</v>
      </c>
      <c r="F17" s="37">
        <f t="shared" si="0"/>
        <v>246000</v>
      </c>
      <c r="H17" s="2"/>
      <c r="L17" s="16"/>
      <c r="M17" s="16"/>
      <c r="N17" s="16"/>
      <c r="O17" s="16"/>
      <c r="P17" s="16"/>
      <c r="Q17" s="16"/>
      <c r="R17" s="16"/>
    </row>
    <row r="18" spans="1:18" s="9" customFormat="1" ht="14.25" customHeight="1">
      <c r="A18" s="17"/>
      <c r="B18" s="31" t="s">
        <v>34</v>
      </c>
      <c r="C18" s="56" t="s">
        <v>19</v>
      </c>
      <c r="D18" s="32">
        <v>10000</v>
      </c>
      <c r="E18" s="33">
        <v>5000</v>
      </c>
      <c r="F18" s="69">
        <f t="shared" si="0"/>
        <v>15000</v>
      </c>
      <c r="L18" s="16"/>
      <c r="M18" s="16"/>
      <c r="N18" s="16"/>
      <c r="O18" s="16"/>
      <c r="P18" s="16"/>
      <c r="Q18" s="16"/>
      <c r="R18" s="16"/>
    </row>
    <row r="19" spans="1:18" s="9" customFormat="1" ht="14.25" customHeight="1">
      <c r="A19" s="5">
        <v>2</v>
      </c>
      <c r="B19" s="34" t="s">
        <v>34</v>
      </c>
      <c r="C19" s="68" t="s">
        <v>35</v>
      </c>
      <c r="D19" s="35">
        <v>10000</v>
      </c>
      <c r="E19" s="36">
        <v>5000</v>
      </c>
      <c r="F19" s="37">
        <f t="shared" si="0"/>
        <v>15000</v>
      </c>
      <c r="L19" s="16"/>
      <c r="M19" s="16"/>
      <c r="N19" s="16"/>
      <c r="O19" s="16"/>
      <c r="P19" s="16"/>
      <c r="Q19" s="16"/>
      <c r="R19" s="16"/>
    </row>
    <row r="20" spans="1:18" s="9" customFormat="1" ht="14.25" customHeight="1">
      <c r="A20" s="5"/>
      <c r="B20" s="75" t="s">
        <v>45</v>
      </c>
      <c r="C20" s="76" t="s">
        <v>46</v>
      </c>
      <c r="D20" s="51">
        <v>151000</v>
      </c>
      <c r="E20" s="52">
        <v>-3000</v>
      </c>
      <c r="F20" s="53">
        <f t="shared" si="0"/>
        <v>148000</v>
      </c>
      <c r="L20" s="16"/>
      <c r="M20" s="16"/>
      <c r="N20" s="16"/>
      <c r="O20" s="16"/>
      <c r="P20" s="16"/>
      <c r="Q20" s="16"/>
      <c r="R20" s="16"/>
    </row>
    <row r="21" spans="1:18" s="9" customFormat="1" ht="14.25" customHeight="1">
      <c r="A21" s="5">
        <v>3</v>
      </c>
      <c r="B21" s="73" t="s">
        <v>45</v>
      </c>
      <c r="C21" s="74" t="s">
        <v>47</v>
      </c>
      <c r="D21" s="71">
        <v>20000</v>
      </c>
      <c r="E21" s="50">
        <v>-3000</v>
      </c>
      <c r="F21" s="72">
        <f t="shared" si="0"/>
        <v>17000</v>
      </c>
      <c r="G21" s="65"/>
      <c r="H21" s="65"/>
      <c r="L21" s="16"/>
      <c r="M21" s="16"/>
      <c r="N21" s="16"/>
      <c r="O21" s="16"/>
      <c r="P21" s="16"/>
      <c r="Q21" s="16"/>
      <c r="R21" s="16"/>
    </row>
    <row r="22" spans="1:18" s="9" customFormat="1" ht="14.25" customHeight="1">
      <c r="A22" s="5"/>
      <c r="B22" s="73"/>
      <c r="C22" s="78" t="s">
        <v>48</v>
      </c>
      <c r="D22" s="79">
        <v>20000</v>
      </c>
      <c r="E22" s="80">
        <v>-3000</v>
      </c>
      <c r="F22" s="81">
        <f t="shared" si="0"/>
        <v>17000</v>
      </c>
      <c r="G22" s="65"/>
      <c r="H22" s="65"/>
      <c r="L22" s="16"/>
      <c r="M22" s="16"/>
      <c r="N22" s="16"/>
      <c r="O22" s="16"/>
      <c r="P22" s="16"/>
      <c r="Q22" s="16"/>
      <c r="R22" s="16"/>
    </row>
    <row r="23" spans="1:18" s="9" customFormat="1" ht="14.25" customHeight="1">
      <c r="A23" s="5"/>
      <c r="B23" s="75" t="s">
        <v>41</v>
      </c>
      <c r="C23" s="76" t="s">
        <v>43</v>
      </c>
      <c r="D23" s="51">
        <v>45000</v>
      </c>
      <c r="E23" s="52">
        <v>3000</v>
      </c>
      <c r="F23" s="53">
        <f t="shared" si="0"/>
        <v>48000</v>
      </c>
      <c r="G23" s="65"/>
      <c r="H23" s="65"/>
      <c r="L23" s="16"/>
      <c r="M23" s="16"/>
      <c r="N23" s="16"/>
      <c r="O23" s="16"/>
      <c r="P23" s="16"/>
      <c r="Q23" s="16"/>
      <c r="R23" s="16"/>
    </row>
    <row r="24" spans="1:18" s="9" customFormat="1" ht="14.25" customHeight="1">
      <c r="A24" s="5">
        <v>4</v>
      </c>
      <c r="B24" s="73" t="s">
        <v>41</v>
      </c>
      <c r="C24" s="74" t="s">
        <v>42</v>
      </c>
      <c r="D24" s="71">
        <v>0</v>
      </c>
      <c r="E24" s="50">
        <v>3000</v>
      </c>
      <c r="F24" s="72">
        <f t="shared" si="0"/>
        <v>3000</v>
      </c>
      <c r="G24" s="65"/>
      <c r="H24" s="65"/>
      <c r="L24" s="16"/>
      <c r="M24" s="16"/>
      <c r="N24" s="16"/>
      <c r="O24" s="16"/>
      <c r="P24" s="16"/>
      <c r="Q24" s="16"/>
      <c r="R24" s="16"/>
    </row>
    <row r="25" spans="1:18" s="9" customFormat="1" ht="14.25" customHeight="1">
      <c r="A25" s="5"/>
      <c r="B25" s="73"/>
      <c r="C25" s="78" t="s">
        <v>48</v>
      </c>
      <c r="D25" s="79">
        <v>0</v>
      </c>
      <c r="E25" s="80">
        <v>3000</v>
      </c>
      <c r="F25" s="81">
        <f t="shared" si="0"/>
        <v>3000</v>
      </c>
      <c r="G25" s="65"/>
      <c r="H25" s="65"/>
      <c r="L25" s="16"/>
      <c r="M25" s="16"/>
      <c r="N25" s="16"/>
      <c r="O25" s="16"/>
      <c r="P25" s="16"/>
      <c r="Q25" s="16"/>
      <c r="R25" s="16"/>
    </row>
    <row r="26" spans="1:18" s="9" customFormat="1" ht="14.25" customHeight="1">
      <c r="A26" s="58"/>
      <c r="B26" s="31" t="s">
        <v>24</v>
      </c>
      <c r="C26" s="60" t="s">
        <v>26</v>
      </c>
      <c r="D26" s="52">
        <v>0</v>
      </c>
      <c r="E26" s="52">
        <v>15000</v>
      </c>
      <c r="F26" s="53">
        <f t="shared" si="0"/>
        <v>15000</v>
      </c>
      <c r="G26" s="66"/>
      <c r="H26" s="65"/>
      <c r="L26" s="16"/>
      <c r="M26" s="16"/>
      <c r="N26" s="16"/>
      <c r="O26" s="16"/>
      <c r="P26" s="16"/>
      <c r="Q26" s="16"/>
      <c r="R26" s="16"/>
    </row>
    <row r="27" spans="1:18" s="9" customFormat="1" ht="14.25" customHeight="1">
      <c r="A27" s="58">
        <v>5</v>
      </c>
      <c r="B27" s="34" t="s">
        <v>24</v>
      </c>
      <c r="C27" s="59" t="s">
        <v>27</v>
      </c>
      <c r="D27" s="50">
        <v>0</v>
      </c>
      <c r="E27" s="50">
        <v>15000</v>
      </c>
      <c r="F27" s="37">
        <f t="shared" si="0"/>
        <v>15000</v>
      </c>
      <c r="G27" s="66"/>
      <c r="H27" s="65"/>
      <c r="L27" s="16"/>
      <c r="M27" s="16"/>
      <c r="N27" s="16"/>
      <c r="O27" s="16"/>
      <c r="P27" s="16"/>
      <c r="Q27" s="16"/>
      <c r="R27" s="16"/>
    </row>
    <row r="28" spans="1:18" s="9" customFormat="1" ht="14.25" customHeight="1">
      <c r="A28" s="5"/>
      <c r="B28" s="38" t="s">
        <v>25</v>
      </c>
      <c r="C28" s="56" t="s">
        <v>29</v>
      </c>
      <c r="D28" s="51">
        <v>0</v>
      </c>
      <c r="E28" s="52">
        <v>15000</v>
      </c>
      <c r="F28" s="53">
        <f t="shared" si="0"/>
        <v>15000</v>
      </c>
      <c r="G28" s="65"/>
      <c r="H28" s="65"/>
      <c r="L28" s="16"/>
      <c r="M28" s="16"/>
      <c r="N28" s="16"/>
      <c r="O28" s="16"/>
      <c r="P28" s="16"/>
      <c r="Q28" s="16"/>
      <c r="R28" s="16"/>
    </row>
    <row r="29" spans="1:18" s="9" customFormat="1" ht="14.25" customHeight="1">
      <c r="A29" s="5">
        <v>6</v>
      </c>
      <c r="B29" s="6" t="s">
        <v>25</v>
      </c>
      <c r="C29" s="40" t="s">
        <v>28</v>
      </c>
      <c r="D29" s="35">
        <v>0</v>
      </c>
      <c r="E29" s="36">
        <v>15000</v>
      </c>
      <c r="F29" s="37">
        <f t="shared" si="0"/>
        <v>15000</v>
      </c>
      <c r="L29" s="16"/>
      <c r="M29" s="16"/>
      <c r="N29" s="16"/>
      <c r="O29" s="16"/>
      <c r="P29" s="16"/>
      <c r="Q29" s="16"/>
      <c r="R29" s="16"/>
    </row>
    <row r="30" spans="1:18" s="9" customFormat="1" ht="14.25" customHeight="1">
      <c r="A30" s="17"/>
      <c r="B30" s="55" t="s">
        <v>36</v>
      </c>
      <c r="C30" s="56" t="s">
        <v>38</v>
      </c>
      <c r="D30" s="51">
        <v>125000</v>
      </c>
      <c r="E30" s="52">
        <v>-20000</v>
      </c>
      <c r="F30" s="53">
        <f t="shared" si="0"/>
        <v>105000</v>
      </c>
      <c r="L30" s="16"/>
      <c r="M30" s="16"/>
      <c r="N30" s="16"/>
      <c r="O30" s="16"/>
      <c r="P30" s="16"/>
      <c r="Q30" s="16"/>
      <c r="R30" s="16"/>
    </row>
    <row r="31" spans="1:18" s="9" customFormat="1" ht="14.25" customHeight="1">
      <c r="A31" s="5">
        <v>7</v>
      </c>
      <c r="B31" s="70" t="s">
        <v>36</v>
      </c>
      <c r="C31" s="77" t="s">
        <v>37</v>
      </c>
      <c r="D31" s="71">
        <v>125000</v>
      </c>
      <c r="E31" s="50">
        <v>-20000</v>
      </c>
      <c r="F31" s="72">
        <f t="shared" si="0"/>
        <v>105000</v>
      </c>
      <c r="L31" s="16"/>
      <c r="M31" s="16"/>
      <c r="N31" s="16"/>
      <c r="O31" s="16"/>
      <c r="P31" s="16"/>
      <c r="Q31" s="16"/>
      <c r="R31" s="16"/>
    </row>
    <row r="32" spans="1:18" s="9" customFormat="1" ht="14.25" customHeight="1">
      <c r="A32" s="5"/>
      <c r="B32" s="55" t="s">
        <v>33</v>
      </c>
      <c r="C32" s="56" t="s">
        <v>39</v>
      </c>
      <c r="D32" s="51">
        <v>535000</v>
      </c>
      <c r="E32" s="52">
        <v>20000</v>
      </c>
      <c r="F32" s="53">
        <f t="shared" si="0"/>
        <v>555000</v>
      </c>
      <c r="L32" s="16"/>
      <c r="M32" s="16"/>
      <c r="N32" s="16"/>
      <c r="O32" s="16"/>
      <c r="P32" s="16"/>
      <c r="Q32" s="16"/>
      <c r="R32" s="16"/>
    </row>
    <row r="33" spans="1:18" s="9" customFormat="1" ht="14.25" customHeight="1">
      <c r="A33" s="5">
        <v>8</v>
      </c>
      <c r="B33" s="70" t="s">
        <v>33</v>
      </c>
      <c r="C33" s="77" t="s">
        <v>44</v>
      </c>
      <c r="D33" s="71">
        <v>180000</v>
      </c>
      <c r="E33" s="50">
        <v>20000</v>
      </c>
      <c r="F33" s="72">
        <f t="shared" si="0"/>
        <v>200000</v>
      </c>
      <c r="L33" s="16"/>
      <c r="M33" s="16"/>
      <c r="N33" s="16"/>
      <c r="O33" s="16"/>
      <c r="P33" s="16"/>
      <c r="Q33" s="16"/>
      <c r="R33" s="16"/>
    </row>
    <row r="34" spans="1:18" s="9" customFormat="1" ht="14.25" customHeight="1">
      <c r="A34" s="5"/>
      <c r="B34" s="38"/>
      <c r="C34" s="39"/>
      <c r="D34" s="32"/>
      <c r="E34" s="33"/>
      <c r="F34" s="37">
        <f t="shared" si="0"/>
        <v>0</v>
      </c>
      <c r="L34" s="16"/>
      <c r="M34" s="16"/>
      <c r="N34" s="16"/>
      <c r="O34" s="16"/>
      <c r="P34" s="16"/>
      <c r="Q34" s="16"/>
      <c r="R34" s="16"/>
    </row>
    <row r="35" spans="1:18" s="9" customFormat="1" ht="14.25" customHeight="1">
      <c r="A35" s="5"/>
      <c r="B35" s="6"/>
      <c r="C35" s="40"/>
      <c r="D35" s="35"/>
      <c r="E35" s="36"/>
      <c r="F35" s="37">
        <f t="shared" si="0"/>
        <v>0</v>
      </c>
      <c r="L35" s="16"/>
      <c r="M35" s="16"/>
      <c r="N35" s="16"/>
      <c r="O35" s="16"/>
      <c r="P35" s="16"/>
      <c r="Q35" s="16"/>
      <c r="R35" s="16"/>
    </row>
    <row r="36" spans="1:18" s="9" customFormat="1" ht="14.25" customHeight="1" thickBot="1">
      <c r="A36" s="5"/>
      <c r="B36" s="6"/>
      <c r="C36" s="40"/>
      <c r="D36" s="35"/>
      <c r="E36" s="36"/>
      <c r="F36" s="37">
        <f t="shared" si="0"/>
        <v>0</v>
      </c>
      <c r="L36" s="16"/>
      <c r="M36" s="16"/>
      <c r="N36" s="16"/>
      <c r="O36" s="16"/>
      <c r="P36" s="16"/>
      <c r="Q36" s="16"/>
      <c r="R36" s="16"/>
    </row>
    <row r="37" spans="1:8" ht="14.25" customHeight="1" thickBot="1">
      <c r="A37" s="100"/>
      <c r="B37" s="101"/>
      <c r="C37" s="102"/>
      <c r="D37" s="14"/>
      <c r="E37" s="64">
        <f>E17+E19+E21+E24+E27+E29+E31+E33+E35+E36</f>
        <v>60000</v>
      </c>
      <c r="F37" s="4"/>
      <c r="G37" s="2"/>
      <c r="H37" s="2"/>
    </row>
    <row r="38" spans="1:7" ht="12.75">
      <c r="A38" s="84" t="s">
        <v>49</v>
      </c>
      <c r="B38" s="84"/>
      <c r="C38" s="84"/>
      <c r="D38" s="84"/>
      <c r="E38" s="84"/>
      <c r="F38" s="84"/>
      <c r="G38" s="2"/>
    </row>
    <row r="39" spans="1:7" ht="12.75">
      <c r="A39" s="57" t="s">
        <v>11</v>
      </c>
      <c r="B39" s="25"/>
      <c r="C39" s="25"/>
      <c r="D39" s="25"/>
      <c r="E39" s="25"/>
      <c r="F39" s="25"/>
      <c r="G39" s="2"/>
    </row>
    <row r="40" spans="1:7" ht="12.75" customHeight="1">
      <c r="A40" s="84" t="s">
        <v>40</v>
      </c>
      <c r="B40" s="84"/>
      <c r="C40" s="84"/>
      <c r="D40" s="84"/>
      <c r="E40" s="84"/>
      <c r="F40" s="84"/>
      <c r="G40" s="2"/>
    </row>
    <row r="41" spans="1:7" ht="6" customHeight="1">
      <c r="A41" s="26"/>
      <c r="B41" s="26"/>
      <c r="C41" s="26"/>
      <c r="D41" s="26"/>
      <c r="E41" s="26"/>
      <c r="F41" s="26"/>
      <c r="G41" s="2"/>
    </row>
    <row r="42" spans="1:7" s="1" customFormat="1" ht="12.75">
      <c r="A42" s="97" t="s">
        <v>16</v>
      </c>
      <c r="B42" s="97"/>
      <c r="C42" s="97"/>
      <c r="D42" s="97"/>
      <c r="E42" s="97"/>
      <c r="F42" s="97"/>
      <c r="G42" s="3"/>
    </row>
    <row r="43" spans="1:7" s="1" customFormat="1" ht="5.25" customHeight="1">
      <c r="A43" s="96"/>
      <c r="B43" s="96"/>
      <c r="C43" s="96"/>
      <c r="D43" s="96"/>
      <c r="E43" s="96"/>
      <c r="F43" s="96"/>
      <c r="G43" s="3"/>
    </row>
    <row r="44" spans="1:7" ht="15" customHeight="1">
      <c r="A44" s="9" t="s">
        <v>32</v>
      </c>
      <c r="B44" s="27"/>
      <c r="C44" s="9"/>
      <c r="D44" s="28" t="s">
        <v>1</v>
      </c>
      <c r="E44" s="9"/>
      <c r="F44" s="2"/>
      <c r="G44" s="2"/>
    </row>
    <row r="45" spans="1:7" ht="15" customHeight="1">
      <c r="A45" s="9" t="s">
        <v>15</v>
      </c>
      <c r="B45" s="9"/>
      <c r="C45" s="9"/>
      <c r="D45" s="9"/>
      <c r="E45" s="9"/>
      <c r="F45" s="2"/>
      <c r="G45" s="2"/>
    </row>
    <row r="46" spans="1:7" ht="12.75">
      <c r="A46" s="9"/>
      <c r="B46" s="9"/>
      <c r="C46" s="9"/>
      <c r="D46" s="9"/>
      <c r="E46" s="9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5" customHeight="1">
      <c r="A48" s="15"/>
      <c r="B48" s="15"/>
      <c r="C48" s="15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6" ht="12.75">
      <c r="A55" s="2"/>
      <c r="B55" s="2"/>
      <c r="C55" s="2"/>
      <c r="D55" s="2"/>
      <c r="E55" s="2"/>
      <c r="F55" s="2"/>
    </row>
  </sheetData>
  <sheetProtection/>
  <mergeCells count="14">
    <mergeCell ref="A43:F43"/>
    <mergeCell ref="A40:F40"/>
    <mergeCell ref="A42:F42"/>
    <mergeCell ref="A10:C10"/>
    <mergeCell ref="A37:C37"/>
    <mergeCell ref="A1:F1"/>
    <mergeCell ref="A38:F38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3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2017-09-25T11:30:11Z</cp:lastPrinted>
  <dcterms:created xsi:type="dcterms:W3CDTF">2001-04-19T06:32:12Z</dcterms:created>
  <dcterms:modified xsi:type="dcterms:W3CDTF">2017-09-27T08:27:40Z</dcterms:modified>
  <cp:category/>
  <cp:version/>
  <cp:contentType/>
  <cp:contentStatus/>
</cp:coreProperties>
</file>