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15" windowWidth="11295" windowHeight="5100" activeTab="0"/>
  </bookViews>
  <sheets>
    <sheet name="RO1" sheetId="1" r:id="rId1"/>
    <sheet name="List1" sheetId="2" r:id="rId2"/>
    <sheet name="List3" sheetId="3" r:id="rId3"/>
    <sheet name="List2" sheetId="4" r:id="rId4"/>
  </sheets>
  <definedNames>
    <definedName name="_xlnm.Print_Area" localSheetId="0">'RO1'!$A$1:$F$50</definedName>
  </definedNames>
  <calcPr fullCalcOnLoad="1"/>
</workbook>
</file>

<file path=xl/sharedStrings.xml><?xml version="1.0" encoding="utf-8"?>
<sst xmlns="http://schemas.openxmlformats.org/spreadsheetml/2006/main" count="74" uniqueCount="51">
  <si>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</si>
  <si>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</si>
  <si>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</si>
  <si>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</si>
  <si>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</si>
  <si>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</si>
  <si>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</si>
  <si>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</si>
  <si>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</si>
  <si>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</si>
  <si>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</si>
  <si>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</si>
  <si>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</si>
  <si>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</si>
  <si>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</si>
  <si>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Vypracoval: Hornoch</t>
  </si>
  <si>
    <t>Stav ve FRR  je 1 000 tis. Kč.</t>
  </si>
  <si>
    <t>zapojení zůstatku roku 2015 - pol. 8115</t>
  </si>
  <si>
    <t xml:space="preserve">Rozdíl mezi příjmy a výdaji činí  7 287 tis.Kč  a je kryt položkou financování. </t>
  </si>
  <si>
    <t xml:space="preserve"> v  Kč  / pro RMČ/</t>
  </si>
  <si>
    <t>Rozpočtové  opatření č. 6/2016</t>
  </si>
  <si>
    <t>4324/5011</t>
  </si>
  <si>
    <t>4324/5031</t>
  </si>
  <si>
    <t>4324/5032</t>
  </si>
  <si>
    <t>4324/5139</t>
  </si>
  <si>
    <t>4324/5161</t>
  </si>
  <si>
    <t>4324/5162</t>
  </si>
  <si>
    <t>4324/5167</t>
  </si>
  <si>
    <t>Brno, 16.5.2016</t>
  </si>
  <si>
    <t>6171/5166</t>
  </si>
  <si>
    <t>Služby BOZP</t>
  </si>
  <si>
    <t>Konzultační, poradenské a právní služby</t>
  </si>
  <si>
    <t>6112/5021</t>
  </si>
  <si>
    <t>6171/5162</t>
  </si>
  <si>
    <t>6112/5023</t>
  </si>
  <si>
    <t xml:space="preserve">Služby telekomunikací </t>
  </si>
  <si>
    <t>Platy zaměstnanců v pracovním poměru (ÚZ 13011)</t>
  </si>
  <si>
    <t>Platy zaměstnanců ÚMČ (ÚZ 13011)</t>
  </si>
  <si>
    <t>Povinné pojistné na sociální zabezpečení (ÚZ 13011)</t>
  </si>
  <si>
    <t>Povinné pojistné na veřejné zdravotní pojištění (ÚZ 13011)</t>
  </si>
  <si>
    <t>Nákup materiálu (ÚZ 13011)</t>
  </si>
  <si>
    <t>Poštovní služby (ÚZ 13011)</t>
  </si>
  <si>
    <t>Služby telekomunikací (ÚZ 13011)</t>
  </si>
  <si>
    <t>Služby školení a vzdělávání (ÚZ 13011)</t>
  </si>
  <si>
    <t>Odměny předsedům komisí Rady - nečlenům Zastupitelstva</t>
  </si>
  <si>
    <t>Odměny zastupitelů</t>
  </si>
  <si>
    <t>Odměny členům zastupitelstev obcí a krajů</t>
  </si>
  <si>
    <t>Ostatní osobní výdaje</t>
  </si>
  <si>
    <t>Tímto RO č. 6/2016 se příjmy i výdaje zvýšily o částku 250 tisíc Kč, tj. příjmy na 35 026 tis. Kč a výdaje na 42 313 tis. Kč.</t>
  </si>
  <si>
    <t>Neinvestiční transfery z MPSV ČR - SPOD (ÚZ 13011)</t>
  </si>
  <si>
    <t>Toto rozpočtové opatření bylo schváleno na 41/VII. schůzi RMČ dne 16.5.2016.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</si>
</sst>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</numFmts>
  <fonts count="4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10" xfId="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3" fontId="45" fillId="0" borderId="12" xfId="0" applyNumberFormat="1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vertical="center"/>
    </xf>
    <xf numFmtId="3" fontId="44" fillId="0" borderId="15" xfId="0" applyNumberFormat="1" applyFont="1" applyFill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3" fontId="0" fillId="0" borderId="27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4" fillId="0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3" fontId="1" fillId="33" borderId="15" xfId="0" applyNumberFormat="1" applyFont="1" applyFill="1" applyBorder="1" applyAlignment="1">
      <alignment vertical="center"/>
    </xf>
    <xf numFmtId="3" fontId="0" fillId="33" borderId="15" xfId="0" applyNumberFormat="1" applyFont="1" applyFill="1" applyBorder="1" applyAlignment="1">
      <alignment vertical="center"/>
    </xf>
    <xf numFmtId="3" fontId="45" fillId="0" borderId="10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23" xfId="0" applyNumberFormat="1" applyFont="1" applyBorder="1" applyAlignment="1">
      <alignment/>
    </xf>
    <xf numFmtId="0" fontId="0" fillId="0" borderId="18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SheetLayoutView="100" workbookViewId="0" topLeftCell="A28">
      <selection activeCell="C45" sqref="C45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5.25390625" style="0" customWidth="1"/>
    <col min="4" max="4" width="10.125" style="0" customWidth="1"/>
    <col min="5" max="5" width="9.75390625" style="0" customWidth="1"/>
    <col min="6" max="6" width="11.625" style="0" customWidth="1"/>
  </cols>
  <sheetData>
    <row r="1" spans="1:7" ht="18">
      <c r="A1" s="73" t="s">
        <v>12</v>
      </c>
      <c r="B1" s="74"/>
      <c r="C1" s="74"/>
      <c r="D1" s="74"/>
      <c r="E1" s="74"/>
      <c r="F1" s="74"/>
      <c r="G1" s="4"/>
    </row>
    <row r="2" spans="1:7" ht="14.25" customHeight="1">
      <c r="A2" s="73" t="s">
        <v>20</v>
      </c>
      <c r="B2" s="74"/>
      <c r="C2" s="74"/>
      <c r="D2" s="74"/>
      <c r="E2" s="74"/>
      <c r="F2" s="74"/>
      <c r="G2" s="4"/>
    </row>
    <row r="3" spans="1:7" ht="14.25" customHeight="1" thickBot="1">
      <c r="A3" s="76" t="s">
        <v>19</v>
      </c>
      <c r="B3" s="76"/>
      <c r="C3" s="76"/>
      <c r="D3" s="76"/>
      <c r="E3" s="76"/>
      <c r="F3" s="76"/>
      <c r="G3" s="4"/>
    </row>
    <row r="4" spans="1:7" ht="18.75" customHeight="1" thickBot="1">
      <c r="A4" s="77" t="s">
        <v>2</v>
      </c>
      <c r="B4" s="78"/>
      <c r="C4" s="78"/>
      <c r="D4" s="78"/>
      <c r="E4" s="78"/>
      <c r="F4" s="79"/>
      <c r="G4" s="4"/>
    </row>
    <row r="5" spans="1:7" ht="27" customHeight="1">
      <c r="A5" s="20" t="s">
        <v>7</v>
      </c>
      <c r="B5" s="21" t="s">
        <v>9</v>
      </c>
      <c r="C5" s="22" t="s">
        <v>8</v>
      </c>
      <c r="D5" s="21" t="s">
        <v>4</v>
      </c>
      <c r="E5" s="21" t="s">
        <v>5</v>
      </c>
      <c r="F5" s="23" t="s">
        <v>6</v>
      </c>
      <c r="G5" s="4"/>
    </row>
    <row r="6" spans="1:7" ht="12.75" customHeight="1">
      <c r="A6" s="20">
        <v>1</v>
      </c>
      <c r="B6" s="68">
        <v>4116</v>
      </c>
      <c r="C6" s="69" t="s">
        <v>49</v>
      </c>
      <c r="D6" s="41">
        <v>0</v>
      </c>
      <c r="E6" s="25">
        <v>250000</v>
      </c>
      <c r="F6" s="42">
        <v>250000</v>
      </c>
      <c r="G6" s="4"/>
    </row>
    <row r="7" spans="1:7" ht="12.75">
      <c r="A7" s="70"/>
      <c r="B7" s="71"/>
      <c r="C7" s="69"/>
      <c r="D7" s="24"/>
      <c r="E7" s="25"/>
      <c r="F7" s="26"/>
      <c r="G7" s="4"/>
    </row>
    <row r="8" spans="1:7" ht="14.25" customHeight="1" thickBot="1">
      <c r="A8" s="70"/>
      <c r="B8" s="71"/>
      <c r="C8" s="72"/>
      <c r="D8" s="24"/>
      <c r="E8" s="25"/>
      <c r="F8" s="26"/>
      <c r="G8" s="4"/>
    </row>
    <row r="9" spans="1:7" ht="14.25" customHeight="1" thickBot="1">
      <c r="A9" s="85" t="s">
        <v>10</v>
      </c>
      <c r="B9" s="86"/>
      <c r="C9" s="86"/>
      <c r="D9" s="32"/>
      <c r="E9" s="33">
        <f>SUM(E1:E8)</f>
        <v>250000</v>
      </c>
      <c r="F9" s="34"/>
      <c r="G9" s="14"/>
    </row>
    <row r="10" spans="1:7" ht="14.25" customHeight="1">
      <c r="A10" s="88" t="s">
        <v>14</v>
      </c>
      <c r="B10" s="89"/>
      <c r="C10" s="89"/>
      <c r="D10" s="35"/>
      <c r="E10" s="35">
        <v>0</v>
      </c>
      <c r="F10" s="36"/>
      <c r="G10" s="14"/>
    </row>
    <row r="11" spans="1:7" ht="14.25" customHeight="1">
      <c r="A11" s="80" t="s">
        <v>17</v>
      </c>
      <c r="B11" s="81"/>
      <c r="C11" s="82"/>
      <c r="D11" s="24">
        <v>7287000</v>
      </c>
      <c r="E11" s="24">
        <v>0</v>
      </c>
      <c r="F11" s="3">
        <f>D11+E11</f>
        <v>7287000</v>
      </c>
      <c r="G11" s="14"/>
    </row>
    <row r="12" spans="1:7" ht="14.25" customHeight="1" thickBot="1">
      <c r="A12" s="83" t="s">
        <v>13</v>
      </c>
      <c r="B12" s="84"/>
      <c r="C12" s="84"/>
      <c r="D12" s="37"/>
      <c r="E12" s="38">
        <f>SUM(E9+E10+E11)</f>
        <v>250000</v>
      </c>
      <c r="F12" s="39"/>
      <c r="G12" s="14"/>
    </row>
    <row r="13" spans="1:7" ht="18.75" customHeight="1" thickBot="1">
      <c r="A13" s="6"/>
      <c r="B13" s="7"/>
      <c r="C13" s="7"/>
      <c r="D13" s="7"/>
      <c r="E13" s="8"/>
      <c r="F13" s="9"/>
      <c r="G13" s="4"/>
    </row>
    <row r="14" spans="1:7" ht="18" customHeight="1" thickBot="1">
      <c r="A14" s="77" t="s">
        <v>3</v>
      </c>
      <c r="B14" s="78"/>
      <c r="C14" s="78"/>
      <c r="D14" s="78"/>
      <c r="E14" s="78"/>
      <c r="F14" s="79"/>
      <c r="G14" s="4"/>
    </row>
    <row r="15" spans="1:7" s="1" customFormat="1" ht="27" customHeight="1">
      <c r="A15" s="27" t="s">
        <v>7</v>
      </c>
      <c r="B15" s="28" t="s">
        <v>0</v>
      </c>
      <c r="C15" s="29" t="s">
        <v>8</v>
      </c>
      <c r="D15" s="28" t="s">
        <v>4</v>
      </c>
      <c r="E15" s="28" t="s">
        <v>5</v>
      </c>
      <c r="F15" s="30" t="s">
        <v>6</v>
      </c>
      <c r="G15" s="4"/>
    </row>
    <row r="16" spans="1:7" s="1" customFormat="1" ht="14.25" customHeight="1">
      <c r="A16" s="54"/>
      <c r="B16" s="55" t="s">
        <v>21</v>
      </c>
      <c r="C16" s="56" t="s">
        <v>36</v>
      </c>
      <c r="D16" s="57">
        <v>0</v>
      </c>
      <c r="E16" s="57">
        <v>170000</v>
      </c>
      <c r="F16" s="49">
        <f aca="true" t="shared" si="0" ref="F16:F25">D16+E16</f>
        <v>170000</v>
      </c>
      <c r="G16" s="4"/>
    </row>
    <row r="17" spans="1:7" s="1" customFormat="1" ht="14.25" customHeight="1">
      <c r="A17" s="54">
        <v>1</v>
      </c>
      <c r="B17" s="60" t="s">
        <v>21</v>
      </c>
      <c r="C17" s="61" t="s">
        <v>37</v>
      </c>
      <c r="D17" s="58">
        <v>0</v>
      </c>
      <c r="E17" s="58">
        <v>170000</v>
      </c>
      <c r="F17" s="50">
        <f t="shared" si="0"/>
        <v>170000</v>
      </c>
      <c r="G17" s="4"/>
    </row>
    <row r="18" spans="1:7" s="1" customFormat="1" ht="14.25" customHeight="1">
      <c r="A18" s="54"/>
      <c r="B18" s="55" t="s">
        <v>22</v>
      </c>
      <c r="C18" s="56" t="s">
        <v>38</v>
      </c>
      <c r="D18" s="57">
        <v>0</v>
      </c>
      <c r="E18" s="57">
        <v>43000</v>
      </c>
      <c r="F18" s="49">
        <f t="shared" si="0"/>
        <v>43000</v>
      </c>
      <c r="G18" s="4"/>
    </row>
    <row r="19" spans="1:7" s="1" customFormat="1" ht="14.25" customHeight="1">
      <c r="A19" s="54">
        <v>2</v>
      </c>
      <c r="B19" s="60" t="s">
        <v>22</v>
      </c>
      <c r="C19" s="61" t="s">
        <v>38</v>
      </c>
      <c r="D19" s="58">
        <v>0</v>
      </c>
      <c r="E19" s="58">
        <v>43000</v>
      </c>
      <c r="F19" s="50">
        <f t="shared" si="0"/>
        <v>43000</v>
      </c>
      <c r="G19" s="4"/>
    </row>
    <row r="20" spans="1:7" s="1" customFormat="1" ht="14.25" customHeight="1">
      <c r="A20" s="54"/>
      <c r="B20" s="55" t="s">
        <v>23</v>
      </c>
      <c r="C20" s="56" t="s">
        <v>39</v>
      </c>
      <c r="D20" s="57">
        <v>0</v>
      </c>
      <c r="E20" s="57">
        <v>15000</v>
      </c>
      <c r="F20" s="49">
        <f t="shared" si="0"/>
        <v>15000</v>
      </c>
      <c r="G20" s="4"/>
    </row>
    <row r="21" spans="1:7" s="1" customFormat="1" ht="14.25" customHeight="1">
      <c r="A21" s="54">
        <v>3</v>
      </c>
      <c r="B21" s="60" t="s">
        <v>23</v>
      </c>
      <c r="C21" s="61" t="s">
        <v>39</v>
      </c>
      <c r="D21" s="58">
        <v>0</v>
      </c>
      <c r="E21" s="58">
        <v>15000</v>
      </c>
      <c r="F21" s="50">
        <f t="shared" si="0"/>
        <v>15000</v>
      </c>
      <c r="G21" s="4"/>
    </row>
    <row r="22" spans="1:7" s="1" customFormat="1" ht="14.25" customHeight="1">
      <c r="A22" s="54"/>
      <c r="B22" s="55" t="s">
        <v>24</v>
      </c>
      <c r="C22" s="56" t="s">
        <v>40</v>
      </c>
      <c r="D22" s="57">
        <v>0</v>
      </c>
      <c r="E22" s="57">
        <v>9000</v>
      </c>
      <c r="F22" s="49">
        <f t="shared" si="0"/>
        <v>9000</v>
      </c>
      <c r="G22" s="4"/>
    </row>
    <row r="23" spans="1:7" s="1" customFormat="1" ht="14.25" customHeight="1">
      <c r="A23" s="10">
        <v>4</v>
      </c>
      <c r="B23" s="45" t="s">
        <v>24</v>
      </c>
      <c r="C23" s="61" t="s">
        <v>40</v>
      </c>
      <c r="D23" s="12">
        <v>0</v>
      </c>
      <c r="E23" s="12">
        <v>9000</v>
      </c>
      <c r="F23" s="50">
        <f t="shared" si="0"/>
        <v>9000</v>
      </c>
      <c r="G23" s="4"/>
    </row>
    <row r="24" spans="1:7" s="1" customFormat="1" ht="14.25" customHeight="1">
      <c r="A24" s="10"/>
      <c r="B24" s="43" t="s">
        <v>25</v>
      </c>
      <c r="C24" s="44" t="s">
        <v>41</v>
      </c>
      <c r="D24" s="11">
        <v>0</v>
      </c>
      <c r="E24" s="11">
        <v>3000</v>
      </c>
      <c r="F24" s="49">
        <f t="shared" si="0"/>
        <v>3000</v>
      </c>
      <c r="G24" s="4"/>
    </row>
    <row r="25" spans="1:7" s="1" customFormat="1" ht="14.25" customHeight="1">
      <c r="A25" s="10">
        <v>5</v>
      </c>
      <c r="B25" s="45" t="s">
        <v>25</v>
      </c>
      <c r="C25" s="46" t="s">
        <v>41</v>
      </c>
      <c r="D25" s="12">
        <v>0</v>
      </c>
      <c r="E25" s="12">
        <v>3000</v>
      </c>
      <c r="F25" s="50">
        <f t="shared" si="0"/>
        <v>3000</v>
      </c>
      <c r="G25" s="4"/>
    </row>
    <row r="26" spans="1:7" s="1" customFormat="1" ht="14.25" customHeight="1">
      <c r="A26" s="10"/>
      <c r="B26" s="43" t="s">
        <v>26</v>
      </c>
      <c r="C26" s="44" t="s">
        <v>42</v>
      </c>
      <c r="D26" s="11">
        <v>0</v>
      </c>
      <c r="E26" s="11">
        <v>5000</v>
      </c>
      <c r="F26" s="49">
        <f aca="true" t="shared" si="1" ref="F26:F37">D26+E26</f>
        <v>5000</v>
      </c>
      <c r="G26" s="4"/>
    </row>
    <row r="27" spans="1:7" s="1" customFormat="1" ht="14.25" customHeight="1">
      <c r="A27" s="10">
        <v>6</v>
      </c>
      <c r="B27" s="45" t="s">
        <v>26</v>
      </c>
      <c r="C27" s="46" t="s">
        <v>42</v>
      </c>
      <c r="D27" s="12">
        <v>0</v>
      </c>
      <c r="E27" s="12">
        <v>5000</v>
      </c>
      <c r="F27" s="50">
        <f t="shared" si="1"/>
        <v>5000</v>
      </c>
      <c r="G27" s="4"/>
    </row>
    <row r="28" spans="1:7" s="1" customFormat="1" ht="14.25" customHeight="1">
      <c r="A28" s="10"/>
      <c r="B28" s="43" t="s">
        <v>27</v>
      </c>
      <c r="C28" s="44" t="s">
        <v>43</v>
      </c>
      <c r="D28" s="11">
        <v>0</v>
      </c>
      <c r="E28" s="11">
        <v>5000</v>
      </c>
      <c r="F28" s="49">
        <f t="shared" si="1"/>
        <v>5000</v>
      </c>
      <c r="G28" s="4"/>
    </row>
    <row r="29" spans="1:7" s="13" customFormat="1" ht="14.25" customHeight="1">
      <c r="A29" s="10">
        <v>7</v>
      </c>
      <c r="B29" s="45" t="s">
        <v>27</v>
      </c>
      <c r="C29" s="46" t="s">
        <v>43</v>
      </c>
      <c r="D29" s="12">
        <v>0</v>
      </c>
      <c r="E29" s="12">
        <v>5000</v>
      </c>
      <c r="F29" s="50">
        <f t="shared" si="1"/>
        <v>5000</v>
      </c>
      <c r="G29" s="4"/>
    </row>
    <row r="30" spans="1:7" s="13" customFormat="1" ht="14.25" customHeight="1">
      <c r="A30" s="10"/>
      <c r="B30" s="43" t="s">
        <v>32</v>
      </c>
      <c r="C30" s="44" t="s">
        <v>47</v>
      </c>
      <c r="D30" s="11">
        <v>31000</v>
      </c>
      <c r="E30" s="11">
        <v>1000</v>
      </c>
      <c r="F30" s="49">
        <f t="shared" si="1"/>
        <v>32000</v>
      </c>
      <c r="G30" s="4"/>
    </row>
    <row r="31" spans="1:7" s="13" customFormat="1" ht="14.25" customHeight="1">
      <c r="A31" s="10">
        <v>8</v>
      </c>
      <c r="B31" s="45" t="s">
        <v>32</v>
      </c>
      <c r="C31" s="46" t="s">
        <v>44</v>
      </c>
      <c r="D31" s="12">
        <v>31000</v>
      </c>
      <c r="E31" s="12">
        <v>1000</v>
      </c>
      <c r="F31" s="50">
        <f t="shared" si="1"/>
        <v>32000</v>
      </c>
      <c r="G31" s="4"/>
    </row>
    <row r="32" spans="1:7" s="13" customFormat="1" ht="14.25" customHeight="1">
      <c r="A32" s="10"/>
      <c r="B32" s="43" t="s">
        <v>34</v>
      </c>
      <c r="C32" s="44" t="s">
        <v>46</v>
      </c>
      <c r="D32" s="11">
        <v>1630000</v>
      </c>
      <c r="E32" s="11">
        <v>-1000</v>
      </c>
      <c r="F32" s="49">
        <f t="shared" si="1"/>
        <v>1629000</v>
      </c>
      <c r="G32" s="4"/>
    </row>
    <row r="33" spans="1:7" s="13" customFormat="1" ht="14.25" customHeight="1">
      <c r="A33" s="10">
        <v>9</v>
      </c>
      <c r="B33" s="45" t="s">
        <v>34</v>
      </c>
      <c r="C33" s="46" t="s">
        <v>45</v>
      </c>
      <c r="D33" s="12">
        <v>1630000</v>
      </c>
      <c r="E33" s="12">
        <v>-1000</v>
      </c>
      <c r="F33" s="50">
        <f t="shared" si="1"/>
        <v>1629000</v>
      </c>
      <c r="G33" s="4"/>
    </row>
    <row r="34" spans="1:7" ht="14.25" customHeight="1">
      <c r="A34" s="10"/>
      <c r="B34" s="43" t="s">
        <v>33</v>
      </c>
      <c r="C34" s="44" t="s">
        <v>35</v>
      </c>
      <c r="D34" s="11">
        <v>135000</v>
      </c>
      <c r="E34" s="11">
        <v>-5000</v>
      </c>
      <c r="F34" s="49">
        <f t="shared" si="1"/>
        <v>130000</v>
      </c>
      <c r="G34" s="4"/>
    </row>
    <row r="35" spans="1:7" ht="14.25" customHeight="1">
      <c r="A35" s="10">
        <v>10</v>
      </c>
      <c r="B35" s="45" t="s">
        <v>33</v>
      </c>
      <c r="C35" s="46" t="s">
        <v>35</v>
      </c>
      <c r="D35" s="12">
        <v>135000</v>
      </c>
      <c r="E35" s="12">
        <v>-5000</v>
      </c>
      <c r="F35" s="50">
        <f t="shared" si="1"/>
        <v>130000</v>
      </c>
      <c r="G35" s="4"/>
    </row>
    <row r="36" spans="1:7" ht="14.25" customHeight="1">
      <c r="A36" s="10"/>
      <c r="B36" s="43" t="s">
        <v>29</v>
      </c>
      <c r="C36" s="44" t="s">
        <v>31</v>
      </c>
      <c r="D36" s="11">
        <v>130000</v>
      </c>
      <c r="E36" s="11">
        <v>5000</v>
      </c>
      <c r="F36" s="49">
        <f t="shared" si="1"/>
        <v>135000</v>
      </c>
      <c r="G36" s="4"/>
    </row>
    <row r="37" spans="1:7" ht="14.25" customHeight="1">
      <c r="A37" s="10">
        <v>11</v>
      </c>
      <c r="B37" s="45" t="s">
        <v>29</v>
      </c>
      <c r="C37" s="46" t="s">
        <v>30</v>
      </c>
      <c r="D37" s="12">
        <v>30000</v>
      </c>
      <c r="E37" s="12">
        <v>5000</v>
      </c>
      <c r="F37" s="50">
        <f t="shared" si="1"/>
        <v>35000</v>
      </c>
      <c r="G37" s="4"/>
    </row>
    <row r="38" spans="1:7" ht="14.25" customHeight="1">
      <c r="A38" s="53"/>
      <c r="B38" s="15"/>
      <c r="C38" s="16"/>
      <c r="D38" s="17"/>
      <c r="E38" s="17"/>
      <c r="F38" s="59"/>
      <c r="G38" s="4"/>
    </row>
    <row r="39" spans="1:9" ht="14.25" customHeight="1" thickBot="1">
      <c r="A39" s="53"/>
      <c r="B39" s="15"/>
      <c r="C39" s="16"/>
      <c r="D39" s="17"/>
      <c r="E39" s="17"/>
      <c r="F39" s="18"/>
      <c r="G39" s="5"/>
      <c r="H39" s="5"/>
      <c r="I39" s="2"/>
    </row>
    <row r="40" spans="1:8" ht="14.25" customHeight="1" thickBot="1">
      <c r="A40" s="90"/>
      <c r="B40" s="91"/>
      <c r="C40" s="92"/>
      <c r="D40" s="67"/>
      <c r="E40" s="33">
        <f>E17+E19+E21+E23+E25+E27+E29+E35+E31+E33+E37</f>
        <v>250000</v>
      </c>
      <c r="F40" s="34"/>
      <c r="G40" s="14"/>
      <c r="H40" s="4"/>
    </row>
    <row r="41" spans="1:8" ht="14.25" customHeight="1">
      <c r="A41" s="62"/>
      <c r="B41" s="63"/>
      <c r="C41" s="63"/>
      <c r="D41" s="64"/>
      <c r="E41" s="65"/>
      <c r="F41" s="66"/>
      <c r="G41" s="14"/>
      <c r="H41" s="4"/>
    </row>
    <row r="42" spans="1:7" ht="12.75">
      <c r="A42" s="75" t="s">
        <v>50</v>
      </c>
      <c r="B42" s="75"/>
      <c r="C42" s="75"/>
      <c r="D42" s="75"/>
      <c r="E42" s="75"/>
      <c r="F42" s="75"/>
      <c r="G42" s="14"/>
    </row>
    <row r="43" spans="1:7" ht="12.75">
      <c r="A43" s="31" t="s">
        <v>11</v>
      </c>
      <c r="B43" s="51"/>
      <c r="C43" s="51"/>
      <c r="D43" s="51"/>
      <c r="E43" s="51"/>
      <c r="F43" s="51"/>
      <c r="G43" s="14"/>
    </row>
    <row r="44" spans="1:7" ht="12.75">
      <c r="A44" s="93" t="s">
        <v>48</v>
      </c>
      <c r="B44" s="93"/>
      <c r="C44" s="93"/>
      <c r="D44" s="93"/>
      <c r="E44" s="93"/>
      <c r="F44" s="93"/>
      <c r="G44" s="93"/>
    </row>
    <row r="45" spans="1:7" ht="12.75">
      <c r="A45" s="47"/>
      <c r="B45" s="47"/>
      <c r="C45" s="47"/>
      <c r="D45" s="47"/>
      <c r="E45" s="47"/>
      <c r="F45" s="47"/>
      <c r="G45" s="14"/>
    </row>
    <row r="46" spans="1:7" ht="12.75">
      <c r="A46" s="75" t="s">
        <v>18</v>
      </c>
      <c r="B46" s="75"/>
      <c r="C46" s="75"/>
      <c r="D46" s="75"/>
      <c r="E46" s="75"/>
      <c r="F46" s="75"/>
      <c r="G46" s="14"/>
    </row>
    <row r="47" spans="1:7" s="2" customFormat="1" ht="12.75">
      <c r="A47" s="87" t="s">
        <v>16</v>
      </c>
      <c r="B47" s="87"/>
      <c r="C47" s="87"/>
      <c r="D47" s="87"/>
      <c r="E47" s="87"/>
      <c r="F47" s="87"/>
      <c r="G47" s="52"/>
    </row>
    <row r="48" spans="1:7" s="2" customFormat="1" ht="12.75">
      <c r="A48" s="87"/>
      <c r="B48" s="87"/>
      <c r="C48" s="87"/>
      <c r="D48" s="87"/>
      <c r="E48" s="87"/>
      <c r="F48" s="87"/>
      <c r="G48" s="52"/>
    </row>
    <row r="49" spans="1:7" ht="12.75">
      <c r="A49" s="14" t="s">
        <v>28</v>
      </c>
      <c r="B49" s="48"/>
      <c r="C49" s="14"/>
      <c r="D49" s="40" t="s">
        <v>1</v>
      </c>
      <c r="E49" s="14"/>
      <c r="F49" s="14"/>
      <c r="G49" s="4"/>
    </row>
    <row r="50" spans="1:7" ht="12.75">
      <c r="A50" s="14" t="s">
        <v>15</v>
      </c>
      <c r="B50" s="14"/>
      <c r="C50" s="14"/>
      <c r="D50" s="14"/>
      <c r="E50" s="14"/>
      <c r="F50" s="14"/>
      <c r="G50" s="4"/>
    </row>
    <row r="51" spans="1:7" ht="12.75">
      <c r="A51" s="14"/>
      <c r="B51" s="14"/>
      <c r="C51" s="14"/>
      <c r="D51" s="14"/>
      <c r="E51" s="4"/>
      <c r="F51" s="4"/>
      <c r="G51" s="4"/>
    </row>
    <row r="52" spans="1:7" ht="12.75">
      <c r="A52" s="14"/>
      <c r="B52" s="14"/>
      <c r="C52" s="14"/>
      <c r="D52" s="14"/>
      <c r="E52" s="4"/>
      <c r="F52" s="4"/>
      <c r="G52" s="4"/>
    </row>
    <row r="53" spans="1:7" ht="12.75">
      <c r="A53" s="19"/>
      <c r="B53" s="19"/>
      <c r="C53" s="19"/>
      <c r="D53" s="14"/>
      <c r="E53" s="14"/>
      <c r="F53" s="14"/>
      <c r="G53" s="4"/>
    </row>
    <row r="54" spans="1:7" ht="12.75">
      <c r="A54" s="14"/>
      <c r="B54" s="14"/>
      <c r="C54" s="14"/>
      <c r="D54" s="14"/>
      <c r="E54" s="14"/>
      <c r="F54" s="1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</sheetData>
  <sheetProtection/>
  <mergeCells count="15">
    <mergeCell ref="A48:F48"/>
    <mergeCell ref="A46:F46"/>
    <mergeCell ref="A47:F47"/>
    <mergeCell ref="A10:C10"/>
    <mergeCell ref="A40:C40"/>
    <mergeCell ref="A44:G44"/>
    <mergeCell ref="A1:F1"/>
    <mergeCell ref="A42:F42"/>
    <mergeCell ref="A2:F2"/>
    <mergeCell ref="A3:F3"/>
    <mergeCell ref="A4:F4"/>
    <mergeCell ref="A11:C11"/>
    <mergeCell ref="A12:C12"/>
    <mergeCell ref="A14:F14"/>
    <mergeCell ref="A9:C9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83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2016-05-16T11:13:52Z</cp:lastPrinted>
  <dcterms:created xsi:type="dcterms:W3CDTF">2001-04-19T06:32:12Z</dcterms:created>
  <dcterms:modified xsi:type="dcterms:W3CDTF">2016-05-23T06:55:26Z</dcterms:modified>
  <cp:category/>
  <cp:version/>
  <cp:contentType/>
  <cp:contentStatus/>
</cp:coreProperties>
</file>