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655" windowWidth="11295" windowHeight="336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'RO'!$A$1:$F$58</definedName>
  </definedNames>
  <calcPr fullCalcOnLoad="1"/>
</workbook>
</file>

<file path=xl/sharedStrings.xml><?xml version="1.0" encoding="utf-8"?>
<sst xmlns="http://schemas.openxmlformats.org/spreadsheetml/2006/main" count="84" uniqueCount="72">
  <si>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</si>
  <si>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</si>
  <si>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</si>
  <si>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</si>
  <si>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</si>
  <si>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</si>
  <si>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</si>
  <si>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</si>
  <si>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</si>
  <si>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</si>
  <si>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</si>
  <si>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</si>
  <si>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</si>
  <si>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</si>
  <si>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</si>
  <si>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</si>
  <si>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zapojení zůstatku roku 2017 - pol. 8115</t>
  </si>
  <si>
    <t>Vypracoval: Hornoch</t>
  </si>
  <si>
    <t xml:space="preserve">Rozdíl mezi příjmy a výdaji činí 10 851 tis.Kč a je kryt položkou financování. </t>
  </si>
  <si>
    <t xml:space="preserve"> v  Kč  / pro RMČ/</t>
  </si>
  <si>
    <t>Rozpočtové  opatření č. 17/2018</t>
  </si>
  <si>
    <t>Pracovní četa</t>
  </si>
  <si>
    <t>3639/5011</t>
  </si>
  <si>
    <t>3639/5031</t>
  </si>
  <si>
    <t>3639/5032</t>
  </si>
  <si>
    <t>3639/5151</t>
  </si>
  <si>
    <t>Vodné</t>
  </si>
  <si>
    <t>3639/5021</t>
  </si>
  <si>
    <t>3412/5171</t>
  </si>
  <si>
    <t>Sportovní hala</t>
  </si>
  <si>
    <t>3412/5021</t>
  </si>
  <si>
    <t>3412/5031</t>
  </si>
  <si>
    <t>6330/4137</t>
  </si>
  <si>
    <t>Investiční přijaté transfery od města - projekty participativního rozpočtu</t>
  </si>
  <si>
    <t>z toho: ÚZ 64, ORG 9307 (Skate park v Tuřanech)</t>
  </si>
  <si>
    <t>z toho: ÚZ 54, ORG 9307 (Skate park v Tuřanech)</t>
  </si>
  <si>
    <t>Neinvestiční přijaté transfery od města - projekty participativního rozpočtu</t>
  </si>
  <si>
    <t>3745/5169</t>
  </si>
  <si>
    <t>3745/6121</t>
  </si>
  <si>
    <t>Projetky participativního rozpočtu</t>
  </si>
  <si>
    <t>Nákup služeb</t>
  </si>
  <si>
    <t>Veřejná zeleň</t>
  </si>
  <si>
    <t>Brno, 8.10.2018</t>
  </si>
  <si>
    <t>Volby do zastupitelstva</t>
  </si>
  <si>
    <t>Platy zaměstnanců ÚMČ (ÚZ 98187)</t>
  </si>
  <si>
    <t>Ostatní osobní výdaje - dohody, odměny členům komisí (ÚZ 98187)</t>
  </si>
  <si>
    <t>Odvod sociálního pojištění (ÚZ 98187)</t>
  </si>
  <si>
    <t>Odvod zdravotního pojištění (ÚZ 98187)</t>
  </si>
  <si>
    <t>Nákup všeobecného materiálu (ÚZ 98187)</t>
  </si>
  <si>
    <t>Nákup služeb (ÚZ 98187)</t>
  </si>
  <si>
    <t>Pohoštění (ÚZ 98187)</t>
  </si>
  <si>
    <t>Neinvestiční transfery z MF ČR (ÚZ 98187)</t>
  </si>
  <si>
    <t>Platy zaměstnanců ÚMČ</t>
  </si>
  <si>
    <t>Ostatní osobní výdaje-dohody</t>
  </si>
  <si>
    <t>Odvod sociálního pojištění</t>
  </si>
  <si>
    <t>Odvod zdravotního pojištění</t>
  </si>
  <si>
    <t>6115/5011</t>
  </si>
  <si>
    <t>6115/5021</t>
  </si>
  <si>
    <t>6115/5031</t>
  </si>
  <si>
    <t>6115/5032</t>
  </si>
  <si>
    <t>6115/5139</t>
  </si>
  <si>
    <t>6115/5169</t>
  </si>
  <si>
    <t>6115/5175</t>
  </si>
  <si>
    <t>3412/5032</t>
  </si>
  <si>
    <t xml:space="preserve">Odvod zdravotního pojištění </t>
  </si>
  <si>
    <t>Opravy a udržování</t>
  </si>
  <si>
    <t>Tímto RO č. 17/2018 se příjmy i výdaje zvýšily o 165 tisíc, tj. příjmy na 50 652 519 Kč a výdaje na 61 503 519 Kč.</t>
  </si>
  <si>
    <t>z toho: ÚZ 64, ORG 9311 (Okružní vycházková trasa s alejí)</t>
  </si>
  <si>
    <t>z toho: ÚZ 54, ORG 9311 (Okružní vycházková trasa s alejí)</t>
  </si>
  <si>
    <t>3639/5167</t>
  </si>
  <si>
    <t>Školení</t>
  </si>
  <si>
    <t>Toto rozpočtové opatření bylo schváleno na 111/VII. schůzi RMČ dne 8.10.2018.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</si>
</sst>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6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left"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" fontId="45" fillId="0" borderId="0" xfId="0" applyNumberFormat="1" applyFont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SheetLayoutView="100" workbookViewId="0" topLeftCell="A37">
      <selection activeCell="C63" sqref="C63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67" t="s">
        <v>12</v>
      </c>
      <c r="B1" s="68"/>
      <c r="C1" s="68"/>
      <c r="D1" s="68"/>
      <c r="E1" s="68"/>
      <c r="F1" s="68"/>
      <c r="G1" s="2"/>
    </row>
    <row r="2" spans="1:7" ht="14.25" customHeight="1">
      <c r="A2" s="67" t="s">
        <v>20</v>
      </c>
      <c r="B2" s="68"/>
      <c r="C2" s="68"/>
      <c r="D2" s="68"/>
      <c r="E2" s="68"/>
      <c r="F2" s="68"/>
      <c r="G2" s="2"/>
    </row>
    <row r="3" spans="1:7" ht="14.25" customHeight="1" thickBot="1">
      <c r="A3" s="69" t="s">
        <v>19</v>
      </c>
      <c r="B3" s="69"/>
      <c r="C3" s="69"/>
      <c r="D3" s="69"/>
      <c r="E3" s="69"/>
      <c r="F3" s="69"/>
      <c r="G3" s="2"/>
    </row>
    <row r="4" spans="1:7" ht="18.75" customHeight="1" thickBot="1">
      <c r="A4" s="70" t="s">
        <v>2</v>
      </c>
      <c r="B4" s="71"/>
      <c r="C4" s="71"/>
      <c r="D4" s="71"/>
      <c r="E4" s="71"/>
      <c r="F4" s="72"/>
      <c r="G4" s="2"/>
    </row>
    <row r="5" spans="1:10" ht="27" customHeight="1">
      <c r="A5" s="9" t="s">
        <v>7</v>
      </c>
      <c r="B5" s="6" t="s">
        <v>9</v>
      </c>
      <c r="C5" s="10" t="s">
        <v>8</v>
      </c>
      <c r="D5" s="6" t="s">
        <v>4</v>
      </c>
      <c r="E5" s="6" t="s">
        <v>5</v>
      </c>
      <c r="F5" s="11" t="s">
        <v>6</v>
      </c>
      <c r="G5" s="3"/>
      <c r="H5" s="3"/>
      <c r="I5" s="2"/>
      <c r="J5" s="2"/>
    </row>
    <row r="6" spans="1:8" s="4" customFormat="1" ht="14.25" customHeight="1">
      <c r="A6" s="48">
        <v>1</v>
      </c>
      <c r="B6" s="49">
        <v>4111</v>
      </c>
      <c r="C6" s="50" t="s">
        <v>51</v>
      </c>
      <c r="D6" s="15">
        <v>0</v>
      </c>
      <c r="E6" s="15">
        <v>165000</v>
      </c>
      <c r="F6" s="16">
        <f aca="true" t="shared" si="0" ref="F6:F12">D6+E6</f>
        <v>165000</v>
      </c>
      <c r="G6" s="51"/>
      <c r="H6" s="5"/>
    </row>
    <row r="7" spans="1:10" ht="14.25" customHeight="1">
      <c r="A7" s="48">
        <v>2</v>
      </c>
      <c r="B7" s="49" t="s">
        <v>32</v>
      </c>
      <c r="C7" s="50" t="s">
        <v>33</v>
      </c>
      <c r="D7" s="15">
        <v>1481000</v>
      </c>
      <c r="E7" s="15">
        <v>122000</v>
      </c>
      <c r="F7" s="16">
        <f t="shared" si="0"/>
        <v>1603000</v>
      </c>
      <c r="G7" s="8"/>
      <c r="H7" s="3"/>
      <c r="I7" s="2"/>
      <c r="J7" s="2"/>
    </row>
    <row r="8" spans="1:10" ht="14.25" customHeight="1">
      <c r="A8" s="48"/>
      <c r="B8" s="49"/>
      <c r="C8" s="52" t="s">
        <v>34</v>
      </c>
      <c r="D8" s="15">
        <v>1064000</v>
      </c>
      <c r="E8" s="53">
        <v>252000</v>
      </c>
      <c r="F8" s="54">
        <f t="shared" si="0"/>
        <v>1316000</v>
      </c>
      <c r="G8" s="8"/>
      <c r="H8" s="3"/>
      <c r="I8" s="2"/>
      <c r="J8" s="2"/>
    </row>
    <row r="9" spans="1:10" ht="14.25" customHeight="1">
      <c r="A9" s="48"/>
      <c r="B9" s="49"/>
      <c r="C9" s="52" t="s">
        <v>67</v>
      </c>
      <c r="D9" s="15">
        <v>417000</v>
      </c>
      <c r="E9" s="53">
        <v>-130000</v>
      </c>
      <c r="F9" s="54">
        <f t="shared" si="0"/>
        <v>287000</v>
      </c>
      <c r="G9" s="8"/>
      <c r="H9" s="3"/>
      <c r="I9" s="2"/>
      <c r="J9" s="2"/>
    </row>
    <row r="10" spans="1:10" ht="14.25" customHeight="1">
      <c r="A10" s="48">
        <v>3</v>
      </c>
      <c r="B10" s="49" t="s">
        <v>32</v>
      </c>
      <c r="C10" s="50" t="s">
        <v>36</v>
      </c>
      <c r="D10" s="15">
        <v>474000</v>
      </c>
      <c r="E10" s="15">
        <v>-122000</v>
      </c>
      <c r="F10" s="16">
        <f t="shared" si="0"/>
        <v>352000</v>
      </c>
      <c r="G10" s="8"/>
      <c r="H10" s="3"/>
      <c r="I10" s="2"/>
      <c r="J10" s="2"/>
    </row>
    <row r="11" spans="1:10" ht="14.25" customHeight="1">
      <c r="A11" s="48"/>
      <c r="B11" s="49"/>
      <c r="C11" s="52" t="s">
        <v>35</v>
      </c>
      <c r="D11" s="53">
        <v>252000</v>
      </c>
      <c r="E11" s="53">
        <v>-252000</v>
      </c>
      <c r="F11" s="54">
        <f t="shared" si="0"/>
        <v>0</v>
      </c>
      <c r="G11" s="8"/>
      <c r="H11" s="3"/>
      <c r="I11" s="2"/>
      <c r="J11" s="2"/>
    </row>
    <row r="12" spans="1:10" ht="14.25" customHeight="1">
      <c r="A12" s="48"/>
      <c r="B12" s="49"/>
      <c r="C12" s="52" t="s">
        <v>68</v>
      </c>
      <c r="D12" s="53">
        <v>222000</v>
      </c>
      <c r="E12" s="53">
        <v>130000</v>
      </c>
      <c r="F12" s="54">
        <f t="shared" si="0"/>
        <v>352000</v>
      </c>
      <c r="G12" s="8"/>
      <c r="H12" s="3"/>
      <c r="I12" s="2"/>
      <c r="J12" s="2"/>
    </row>
    <row r="13" spans="1:10" ht="14.25" customHeight="1" thickBot="1">
      <c r="A13" s="29"/>
      <c r="B13" s="30"/>
      <c r="C13" s="31"/>
      <c r="D13" s="32"/>
      <c r="E13" s="33"/>
      <c r="F13" s="34"/>
      <c r="G13" s="3"/>
      <c r="H13" s="3"/>
      <c r="I13" s="2"/>
      <c r="J13" s="2"/>
    </row>
    <row r="14" spans="1:10" ht="14.25" customHeight="1" thickBot="1">
      <c r="A14" s="81" t="s">
        <v>10</v>
      </c>
      <c r="B14" s="82"/>
      <c r="C14" s="82"/>
      <c r="D14" s="35"/>
      <c r="E14" s="36">
        <f>E6+E7+E10</f>
        <v>165000</v>
      </c>
      <c r="F14" s="37"/>
      <c r="G14" s="3"/>
      <c r="H14" s="3"/>
      <c r="I14" s="2"/>
      <c r="J14" s="2"/>
    </row>
    <row r="15" spans="1:10" s="4" customFormat="1" ht="14.25" customHeight="1">
      <c r="A15" s="62" t="s">
        <v>14</v>
      </c>
      <c r="B15" s="63"/>
      <c r="C15" s="63"/>
      <c r="D15" s="18"/>
      <c r="E15" s="18">
        <v>0</v>
      </c>
      <c r="F15" s="19"/>
      <c r="G15" s="3"/>
      <c r="H15" s="3"/>
      <c r="I15" s="2"/>
      <c r="J15" s="2"/>
    </row>
    <row r="16" spans="1:11" ht="14.25" customHeight="1">
      <c r="A16" s="73" t="s">
        <v>16</v>
      </c>
      <c r="B16" s="74"/>
      <c r="C16" s="75"/>
      <c r="D16" s="15">
        <v>10851000</v>
      </c>
      <c r="E16" s="15">
        <v>0</v>
      </c>
      <c r="F16" s="16">
        <f>D16+E16</f>
        <v>10851000</v>
      </c>
      <c r="G16" s="3"/>
      <c r="H16" s="3"/>
      <c r="I16" s="2"/>
      <c r="J16" s="2"/>
      <c r="K16" s="7"/>
    </row>
    <row r="17" spans="1:10" ht="14.25" customHeight="1" thickBot="1">
      <c r="A17" s="76" t="s">
        <v>13</v>
      </c>
      <c r="B17" s="77"/>
      <c r="C17" s="77"/>
      <c r="D17" s="57"/>
      <c r="E17" s="28">
        <f>SUM(E14+E15+E16)</f>
        <v>165000</v>
      </c>
      <c r="F17" s="58"/>
      <c r="G17" s="3"/>
      <c r="H17" s="3"/>
      <c r="I17" s="2"/>
      <c r="J17" s="2"/>
    </row>
    <row r="18" spans="1:10" ht="10.5" customHeight="1" thickBot="1">
      <c r="A18" s="20"/>
      <c r="B18" s="21"/>
      <c r="C18" s="21"/>
      <c r="D18" s="21"/>
      <c r="E18" s="22"/>
      <c r="F18" s="23"/>
      <c r="G18" s="3"/>
      <c r="H18" s="3"/>
      <c r="I18" s="2"/>
      <c r="J18" s="2"/>
    </row>
    <row r="19" spans="1:10" s="4" customFormat="1" ht="18" customHeight="1" thickBot="1">
      <c r="A19" s="78" t="s">
        <v>3</v>
      </c>
      <c r="B19" s="79"/>
      <c r="C19" s="79"/>
      <c r="D19" s="79"/>
      <c r="E19" s="79"/>
      <c r="F19" s="80"/>
      <c r="G19" s="3"/>
      <c r="H19" s="3"/>
      <c r="I19" s="2"/>
      <c r="J19" s="2"/>
    </row>
    <row r="20" spans="1:10" s="4" customFormat="1" ht="27" customHeight="1">
      <c r="A20" s="24" t="s">
        <v>7</v>
      </c>
      <c r="B20" s="25" t="s">
        <v>0</v>
      </c>
      <c r="C20" s="26" t="s">
        <v>8</v>
      </c>
      <c r="D20" s="25" t="s">
        <v>4</v>
      </c>
      <c r="E20" s="25" t="s">
        <v>5</v>
      </c>
      <c r="F20" s="27" t="s">
        <v>6</v>
      </c>
      <c r="G20" s="3"/>
      <c r="H20" s="3"/>
      <c r="I20" s="2"/>
      <c r="J20" s="2"/>
    </row>
    <row r="21" spans="1:10" s="4" customFormat="1" ht="14.25" customHeight="1">
      <c r="A21" s="9"/>
      <c r="B21" s="6"/>
      <c r="C21" s="12" t="s">
        <v>29</v>
      </c>
      <c r="D21" s="15"/>
      <c r="E21" s="15"/>
      <c r="F21" s="16"/>
      <c r="G21" s="3"/>
      <c r="H21" s="3"/>
      <c r="I21" s="2"/>
      <c r="J21" s="2"/>
    </row>
    <row r="22" spans="1:10" s="4" customFormat="1" ht="14.25" customHeight="1">
      <c r="A22" s="9">
        <v>1</v>
      </c>
      <c r="B22" s="6" t="s">
        <v>30</v>
      </c>
      <c r="C22" s="17" t="s">
        <v>53</v>
      </c>
      <c r="D22" s="15">
        <v>320000</v>
      </c>
      <c r="E22" s="15">
        <v>-25000</v>
      </c>
      <c r="F22" s="16">
        <f>D22+E22</f>
        <v>295000</v>
      </c>
      <c r="G22" s="3"/>
      <c r="H22" s="3"/>
      <c r="I22" s="2"/>
      <c r="J22" s="2"/>
    </row>
    <row r="23" spans="1:10" s="4" customFormat="1" ht="14.25" customHeight="1">
      <c r="A23" s="9">
        <v>2</v>
      </c>
      <c r="B23" s="6" t="s">
        <v>31</v>
      </c>
      <c r="C23" s="17" t="s">
        <v>54</v>
      </c>
      <c r="D23" s="15">
        <v>88000</v>
      </c>
      <c r="E23" s="15">
        <v>-13000</v>
      </c>
      <c r="F23" s="16">
        <f aca="true" t="shared" si="1" ref="F23:F47">D23+E23</f>
        <v>75000</v>
      </c>
      <c r="G23" s="3"/>
      <c r="H23" s="3"/>
      <c r="I23" s="2"/>
      <c r="J23" s="2"/>
    </row>
    <row r="24" spans="1:10" s="4" customFormat="1" ht="14.25" customHeight="1">
      <c r="A24" s="9">
        <v>3</v>
      </c>
      <c r="B24" s="6" t="s">
        <v>63</v>
      </c>
      <c r="C24" s="14" t="s">
        <v>64</v>
      </c>
      <c r="D24" s="15">
        <v>32000</v>
      </c>
      <c r="E24" s="15">
        <v>-2000</v>
      </c>
      <c r="F24" s="16">
        <f t="shared" si="1"/>
        <v>30000</v>
      </c>
      <c r="G24" s="3"/>
      <c r="H24" s="3"/>
      <c r="I24" s="2"/>
      <c r="J24" s="2"/>
    </row>
    <row r="25" spans="1:10" s="4" customFormat="1" ht="14.25" customHeight="1">
      <c r="A25" s="9">
        <v>4</v>
      </c>
      <c r="B25" s="6" t="s">
        <v>28</v>
      </c>
      <c r="C25" s="17" t="s">
        <v>65</v>
      </c>
      <c r="D25" s="15">
        <v>65000</v>
      </c>
      <c r="E25" s="15">
        <v>40000</v>
      </c>
      <c r="F25" s="16">
        <f t="shared" si="1"/>
        <v>105000</v>
      </c>
      <c r="G25" s="3"/>
      <c r="H25" s="3"/>
      <c r="I25" s="2"/>
      <c r="J25" s="2"/>
    </row>
    <row r="26" spans="1:10" s="4" customFormat="1" ht="14.25" customHeight="1">
      <c r="A26" s="9"/>
      <c r="B26" s="6"/>
      <c r="C26" s="12" t="s">
        <v>21</v>
      </c>
      <c r="D26" s="15"/>
      <c r="E26" s="15"/>
      <c r="F26" s="16"/>
      <c r="G26" s="3"/>
      <c r="H26" s="3"/>
      <c r="I26" s="2"/>
      <c r="J26" s="2"/>
    </row>
    <row r="27" spans="1:10" s="4" customFormat="1" ht="14.25" customHeight="1">
      <c r="A27" s="9">
        <v>5</v>
      </c>
      <c r="B27" s="6" t="s">
        <v>22</v>
      </c>
      <c r="C27" s="14" t="s">
        <v>52</v>
      </c>
      <c r="D27" s="15">
        <v>721145</v>
      </c>
      <c r="E27" s="15">
        <v>50000</v>
      </c>
      <c r="F27" s="16">
        <f t="shared" si="1"/>
        <v>771145</v>
      </c>
      <c r="G27" s="3"/>
      <c r="H27" s="3"/>
      <c r="I27" s="2"/>
      <c r="J27" s="2"/>
    </row>
    <row r="28" spans="1:10" s="4" customFormat="1" ht="14.25" customHeight="1">
      <c r="A28" s="9">
        <v>6</v>
      </c>
      <c r="B28" s="6" t="s">
        <v>27</v>
      </c>
      <c r="C28" s="14" t="s">
        <v>53</v>
      </c>
      <c r="D28" s="15">
        <v>90000</v>
      </c>
      <c r="E28" s="15">
        <v>-38000</v>
      </c>
      <c r="F28" s="16">
        <f t="shared" si="1"/>
        <v>52000</v>
      </c>
      <c r="G28" s="3"/>
      <c r="H28" s="3"/>
      <c r="I28" s="2"/>
      <c r="J28" s="2"/>
    </row>
    <row r="29" spans="1:10" s="4" customFormat="1" ht="14.25" customHeight="1">
      <c r="A29" s="9">
        <v>7</v>
      </c>
      <c r="B29" s="6" t="s">
        <v>23</v>
      </c>
      <c r="C29" s="14" t="s">
        <v>54</v>
      </c>
      <c r="D29" s="15">
        <v>200286</v>
      </c>
      <c r="E29" s="15">
        <v>13000</v>
      </c>
      <c r="F29" s="16">
        <f t="shared" si="1"/>
        <v>213286</v>
      </c>
      <c r="G29" s="3"/>
      <c r="H29" s="3"/>
      <c r="I29" s="2"/>
      <c r="J29" s="2"/>
    </row>
    <row r="30" spans="1:10" s="4" customFormat="1" ht="14.25" customHeight="1">
      <c r="A30" s="9">
        <v>8</v>
      </c>
      <c r="B30" s="6" t="s">
        <v>24</v>
      </c>
      <c r="C30" s="14" t="s">
        <v>55</v>
      </c>
      <c r="D30" s="15">
        <v>71903</v>
      </c>
      <c r="E30" s="15">
        <v>5000</v>
      </c>
      <c r="F30" s="16">
        <f t="shared" si="1"/>
        <v>76903</v>
      </c>
      <c r="G30" s="3"/>
      <c r="H30" s="3"/>
      <c r="I30" s="2"/>
      <c r="J30" s="2"/>
    </row>
    <row r="31" spans="1:10" s="4" customFormat="1" ht="14.25" customHeight="1">
      <c r="A31" s="9">
        <v>9</v>
      </c>
      <c r="B31" s="6" t="s">
        <v>25</v>
      </c>
      <c r="C31" s="17" t="s">
        <v>26</v>
      </c>
      <c r="D31" s="15">
        <v>30000</v>
      </c>
      <c r="E31" s="15">
        <v>-28000</v>
      </c>
      <c r="F31" s="16">
        <f t="shared" si="1"/>
        <v>2000</v>
      </c>
      <c r="G31" s="3"/>
      <c r="H31" s="3"/>
      <c r="I31" s="2"/>
      <c r="J31" s="2"/>
    </row>
    <row r="32" spans="1:10" s="4" customFormat="1" ht="14.25" customHeight="1">
      <c r="A32" s="9">
        <v>10</v>
      </c>
      <c r="B32" s="6" t="s">
        <v>69</v>
      </c>
      <c r="C32" s="17" t="s">
        <v>70</v>
      </c>
      <c r="D32" s="15">
        <v>10000</v>
      </c>
      <c r="E32" s="15">
        <v>-2000</v>
      </c>
      <c r="F32" s="16">
        <f t="shared" si="1"/>
        <v>8000</v>
      </c>
      <c r="G32" s="3"/>
      <c r="H32" s="3"/>
      <c r="I32" s="2"/>
      <c r="J32" s="2"/>
    </row>
    <row r="33" spans="1:10" s="4" customFormat="1" ht="14.25" customHeight="1">
      <c r="A33" s="9"/>
      <c r="B33" s="6"/>
      <c r="C33" s="12" t="s">
        <v>41</v>
      </c>
      <c r="D33" s="15"/>
      <c r="E33" s="15"/>
      <c r="F33" s="16"/>
      <c r="G33" s="3"/>
      <c r="H33" s="3"/>
      <c r="I33" s="2"/>
      <c r="J33" s="2"/>
    </row>
    <row r="34" spans="1:10" s="4" customFormat="1" ht="14.25" customHeight="1">
      <c r="A34" s="9">
        <v>11</v>
      </c>
      <c r="B34" s="6" t="s">
        <v>37</v>
      </c>
      <c r="C34" s="17" t="s">
        <v>40</v>
      </c>
      <c r="D34" s="15">
        <v>2569000</v>
      </c>
      <c r="E34" s="15">
        <v>-122000</v>
      </c>
      <c r="F34" s="16">
        <f t="shared" si="1"/>
        <v>2447000</v>
      </c>
      <c r="G34" s="3"/>
      <c r="H34" s="3"/>
      <c r="I34" s="2"/>
      <c r="J34" s="2"/>
    </row>
    <row r="35" spans="1:10" s="4" customFormat="1" ht="14.25" customHeight="1">
      <c r="A35" s="9"/>
      <c r="B35" s="6"/>
      <c r="C35" s="52" t="s">
        <v>35</v>
      </c>
      <c r="D35" s="15">
        <v>252000</v>
      </c>
      <c r="E35" s="15">
        <v>-252000</v>
      </c>
      <c r="F35" s="16">
        <f t="shared" si="1"/>
        <v>0</v>
      </c>
      <c r="G35" s="3"/>
      <c r="H35" s="3"/>
      <c r="I35" s="2"/>
      <c r="J35" s="2"/>
    </row>
    <row r="36" spans="1:10" s="4" customFormat="1" ht="14.25" customHeight="1">
      <c r="A36" s="9"/>
      <c r="B36" s="6"/>
      <c r="C36" s="52" t="s">
        <v>68</v>
      </c>
      <c r="D36" s="15">
        <v>222000</v>
      </c>
      <c r="E36" s="15">
        <v>130000</v>
      </c>
      <c r="F36" s="16">
        <f t="shared" si="1"/>
        <v>352000</v>
      </c>
      <c r="G36" s="3"/>
      <c r="H36" s="3"/>
      <c r="I36" s="2"/>
      <c r="J36" s="2"/>
    </row>
    <row r="37" spans="1:10" s="4" customFormat="1" ht="14.25" customHeight="1">
      <c r="A37" s="9">
        <v>12</v>
      </c>
      <c r="B37" s="6" t="s">
        <v>38</v>
      </c>
      <c r="C37" s="17" t="s">
        <v>39</v>
      </c>
      <c r="D37" s="15">
        <v>1736000</v>
      </c>
      <c r="E37" s="15">
        <v>122000</v>
      </c>
      <c r="F37" s="16">
        <f t="shared" si="1"/>
        <v>1858000</v>
      </c>
      <c r="G37" s="3"/>
      <c r="H37" s="3"/>
      <c r="I37" s="2"/>
      <c r="J37" s="2"/>
    </row>
    <row r="38" spans="1:10" s="4" customFormat="1" ht="14.25" customHeight="1">
      <c r="A38" s="9"/>
      <c r="B38" s="6"/>
      <c r="C38" s="52" t="s">
        <v>34</v>
      </c>
      <c r="D38" s="15">
        <v>1064000</v>
      </c>
      <c r="E38" s="15">
        <v>252000</v>
      </c>
      <c r="F38" s="16">
        <f t="shared" si="1"/>
        <v>1316000</v>
      </c>
      <c r="G38" s="3"/>
      <c r="H38" s="3"/>
      <c r="I38" s="2"/>
      <c r="J38" s="2"/>
    </row>
    <row r="39" spans="1:10" s="4" customFormat="1" ht="14.25" customHeight="1">
      <c r="A39" s="9"/>
      <c r="B39" s="6"/>
      <c r="C39" s="52" t="s">
        <v>67</v>
      </c>
      <c r="D39" s="15">
        <v>417000</v>
      </c>
      <c r="E39" s="15">
        <v>-130000</v>
      </c>
      <c r="F39" s="16">
        <f t="shared" si="1"/>
        <v>287000</v>
      </c>
      <c r="G39" s="3"/>
      <c r="H39" s="3"/>
      <c r="I39" s="2"/>
      <c r="J39" s="2"/>
    </row>
    <row r="40" spans="1:10" s="4" customFormat="1" ht="14.25" customHeight="1">
      <c r="A40" s="9"/>
      <c r="B40" s="13"/>
      <c r="C40" s="39" t="s">
        <v>43</v>
      </c>
      <c r="D40" s="15"/>
      <c r="E40" s="15"/>
      <c r="F40" s="16"/>
      <c r="G40" s="3"/>
      <c r="H40" s="3"/>
      <c r="I40" s="2"/>
      <c r="J40" s="2"/>
    </row>
    <row r="41" spans="1:10" s="4" customFormat="1" ht="14.25" customHeight="1">
      <c r="A41" s="9">
        <v>13</v>
      </c>
      <c r="B41" s="13" t="s">
        <v>56</v>
      </c>
      <c r="C41" s="14" t="s">
        <v>44</v>
      </c>
      <c r="D41" s="15">
        <v>0</v>
      </c>
      <c r="E41" s="15">
        <v>11000</v>
      </c>
      <c r="F41" s="16">
        <f t="shared" si="1"/>
        <v>11000</v>
      </c>
      <c r="G41" s="5"/>
      <c r="H41" s="3"/>
      <c r="I41" s="2"/>
      <c r="J41" s="2"/>
    </row>
    <row r="42" spans="1:10" s="4" customFormat="1" ht="14.25" customHeight="1">
      <c r="A42" s="9">
        <v>14</v>
      </c>
      <c r="B42" s="13" t="s">
        <v>57</v>
      </c>
      <c r="C42" s="14" t="s">
        <v>45</v>
      </c>
      <c r="D42" s="15">
        <v>0</v>
      </c>
      <c r="E42" s="15">
        <v>125000</v>
      </c>
      <c r="F42" s="16">
        <f t="shared" si="1"/>
        <v>125000</v>
      </c>
      <c r="G42" s="5"/>
      <c r="H42" s="3"/>
      <c r="I42" s="2"/>
      <c r="J42" s="2"/>
    </row>
    <row r="43" spans="1:10" s="4" customFormat="1" ht="14.25" customHeight="1">
      <c r="A43" s="9">
        <v>15</v>
      </c>
      <c r="B43" s="13" t="s">
        <v>58</v>
      </c>
      <c r="C43" s="14" t="s">
        <v>46</v>
      </c>
      <c r="D43" s="15">
        <v>0</v>
      </c>
      <c r="E43" s="15">
        <v>10000</v>
      </c>
      <c r="F43" s="16">
        <f t="shared" si="1"/>
        <v>10000</v>
      </c>
      <c r="G43" s="5"/>
      <c r="H43" s="3"/>
      <c r="I43" s="2"/>
      <c r="J43" s="2"/>
    </row>
    <row r="44" spans="1:10" s="4" customFormat="1" ht="14.25" customHeight="1">
      <c r="A44" s="9">
        <v>16</v>
      </c>
      <c r="B44" s="13" t="s">
        <v>59</v>
      </c>
      <c r="C44" s="14" t="s">
        <v>47</v>
      </c>
      <c r="D44" s="15">
        <v>0</v>
      </c>
      <c r="E44" s="15">
        <v>1500</v>
      </c>
      <c r="F44" s="16">
        <f t="shared" si="1"/>
        <v>1500</v>
      </c>
      <c r="G44" s="5"/>
      <c r="H44" s="3"/>
      <c r="I44" s="2"/>
      <c r="J44" s="2"/>
    </row>
    <row r="45" spans="1:10" s="4" customFormat="1" ht="14.25" customHeight="1">
      <c r="A45" s="9">
        <v>17</v>
      </c>
      <c r="B45" s="13" t="s">
        <v>60</v>
      </c>
      <c r="C45" s="14" t="s">
        <v>48</v>
      </c>
      <c r="D45" s="15">
        <v>0</v>
      </c>
      <c r="E45" s="15">
        <v>7500</v>
      </c>
      <c r="F45" s="16">
        <f t="shared" si="1"/>
        <v>7500</v>
      </c>
      <c r="G45" s="5"/>
      <c r="H45" s="3"/>
      <c r="I45" s="2"/>
      <c r="J45" s="2"/>
    </row>
    <row r="46" spans="1:10" s="4" customFormat="1" ht="14.25" customHeight="1">
      <c r="A46" s="9">
        <v>18</v>
      </c>
      <c r="B46" s="13" t="s">
        <v>61</v>
      </c>
      <c r="C46" s="14" t="s">
        <v>49</v>
      </c>
      <c r="D46" s="15">
        <v>0</v>
      </c>
      <c r="E46" s="15">
        <v>8500</v>
      </c>
      <c r="F46" s="16">
        <f t="shared" si="1"/>
        <v>8500</v>
      </c>
      <c r="G46" s="5"/>
      <c r="H46" s="3"/>
      <c r="I46" s="2"/>
      <c r="J46" s="2"/>
    </row>
    <row r="47" spans="1:10" s="4" customFormat="1" ht="14.25" customHeight="1">
      <c r="A47" s="9">
        <v>19</v>
      </c>
      <c r="B47" s="13" t="s">
        <v>62</v>
      </c>
      <c r="C47" s="14" t="s">
        <v>50</v>
      </c>
      <c r="D47" s="15">
        <v>0</v>
      </c>
      <c r="E47" s="15">
        <v>1500</v>
      </c>
      <c r="F47" s="16">
        <f t="shared" si="1"/>
        <v>1500</v>
      </c>
      <c r="G47" s="5"/>
      <c r="H47" s="3"/>
      <c r="I47" s="47"/>
      <c r="J47" s="2"/>
    </row>
    <row r="48" spans="1:10" s="4" customFormat="1" ht="14.25" customHeight="1">
      <c r="A48" s="9"/>
      <c r="B48" s="13"/>
      <c r="C48" s="14"/>
      <c r="D48" s="15"/>
      <c r="E48" s="15"/>
      <c r="F48" s="16"/>
      <c r="G48" s="5"/>
      <c r="H48" s="3"/>
      <c r="I48" s="2"/>
      <c r="J48" s="2"/>
    </row>
    <row r="49" spans="1:18" s="4" customFormat="1" ht="14.25" customHeight="1" thickBot="1">
      <c r="A49" s="9"/>
      <c r="B49" s="38"/>
      <c r="C49" s="39"/>
      <c r="D49" s="40"/>
      <c r="E49" s="40"/>
      <c r="F49" s="41"/>
      <c r="G49" s="3"/>
      <c r="H49" s="3"/>
      <c r="I49" s="2"/>
      <c r="J49" s="2"/>
      <c r="L49" s="5"/>
      <c r="M49" s="5"/>
      <c r="N49" s="5"/>
      <c r="O49" s="5"/>
      <c r="P49" s="5"/>
      <c r="Q49" s="5"/>
      <c r="R49" s="5"/>
    </row>
    <row r="50" spans="1:10" ht="14.25" customHeight="1" thickBot="1">
      <c r="A50" s="64"/>
      <c r="B50" s="65"/>
      <c r="C50" s="66"/>
      <c r="D50" s="42"/>
      <c r="E50" s="36">
        <f>E22+E23+E24+E25+E27+E28+E29+E30+E31+E32+E34+E37+E41+E42+E43+E44+E45+E46+E47</f>
        <v>165000</v>
      </c>
      <c r="F50" s="43"/>
      <c r="G50" s="2"/>
      <c r="H50" s="2"/>
      <c r="I50" s="2"/>
      <c r="J50" s="2"/>
    </row>
    <row r="51" spans="1:10" ht="12.75">
      <c r="A51" s="61" t="s">
        <v>71</v>
      </c>
      <c r="B51" s="61"/>
      <c r="C51" s="61"/>
      <c r="D51" s="61"/>
      <c r="E51" s="61"/>
      <c r="F51" s="61"/>
      <c r="G51" s="2"/>
      <c r="H51" s="2"/>
      <c r="I51" s="2"/>
      <c r="J51" s="2"/>
    </row>
    <row r="52" spans="1:10" ht="12.75">
      <c r="A52" s="56" t="s">
        <v>11</v>
      </c>
      <c r="B52" s="59"/>
      <c r="C52" s="59"/>
      <c r="D52" s="59"/>
      <c r="E52" s="59"/>
      <c r="F52" s="59"/>
      <c r="G52" s="2"/>
      <c r="H52" s="2"/>
      <c r="I52" s="2"/>
      <c r="J52" s="2"/>
    </row>
    <row r="53" spans="1:10" ht="12.75" customHeight="1">
      <c r="A53" s="61" t="s">
        <v>66</v>
      </c>
      <c r="B53" s="61"/>
      <c r="C53" s="61"/>
      <c r="D53" s="61"/>
      <c r="E53" s="61"/>
      <c r="F53" s="61"/>
      <c r="G53" s="2"/>
      <c r="H53" s="2"/>
      <c r="I53" s="2"/>
      <c r="J53" s="2"/>
    </row>
    <row r="54" spans="1:10" ht="6" customHeight="1">
      <c r="A54" s="55"/>
      <c r="B54" s="55"/>
      <c r="C54" s="55"/>
      <c r="D54" s="55"/>
      <c r="E54" s="55"/>
      <c r="F54" s="55"/>
      <c r="G54" s="2"/>
      <c r="H54" s="2"/>
      <c r="I54" s="2"/>
      <c r="J54" s="2"/>
    </row>
    <row r="55" spans="1:10" s="1" customFormat="1" ht="12.75">
      <c r="A55" s="61" t="s">
        <v>18</v>
      </c>
      <c r="B55" s="61"/>
      <c r="C55" s="61"/>
      <c r="D55" s="61"/>
      <c r="E55" s="61"/>
      <c r="F55" s="61"/>
      <c r="G55" s="3"/>
      <c r="H55" s="3"/>
      <c r="I55" s="3"/>
      <c r="J55" s="3"/>
    </row>
    <row r="56" spans="1:10" s="1" customFormat="1" ht="12.75">
      <c r="A56" s="61" t="s">
        <v>15</v>
      </c>
      <c r="B56" s="61"/>
      <c r="C56" s="61"/>
      <c r="D56" s="61"/>
      <c r="E56" s="61"/>
      <c r="F56" s="61"/>
      <c r="G56" s="3"/>
      <c r="H56" s="3"/>
      <c r="I56" s="3"/>
      <c r="J56" s="3"/>
    </row>
    <row r="57" spans="1:10" ht="15" customHeight="1">
      <c r="A57" s="60"/>
      <c r="B57" s="60"/>
      <c r="C57" s="60"/>
      <c r="D57" s="60"/>
      <c r="E57" s="60"/>
      <c r="F57" s="60"/>
      <c r="G57" s="2"/>
      <c r="H57" s="2"/>
      <c r="I57" s="2"/>
      <c r="J57" s="2"/>
    </row>
    <row r="58" spans="1:10" ht="15" customHeight="1">
      <c r="A58" s="4" t="s">
        <v>42</v>
      </c>
      <c r="B58" s="44"/>
      <c r="C58" s="4"/>
      <c r="D58" s="45" t="s">
        <v>1</v>
      </c>
      <c r="E58" s="4"/>
      <c r="F58" s="4"/>
      <c r="G58" s="2"/>
      <c r="H58" s="2"/>
      <c r="I58" s="2"/>
      <c r="J58" s="2"/>
    </row>
    <row r="59" spans="1:10" ht="12.75">
      <c r="A59" s="4" t="s">
        <v>17</v>
      </c>
      <c r="B59" s="4"/>
      <c r="C59" s="4"/>
      <c r="D59" s="4"/>
      <c r="E59" s="4"/>
      <c r="F59" s="4"/>
      <c r="G59" s="2"/>
      <c r="H59" s="2"/>
      <c r="I59" s="2"/>
      <c r="J59" s="2"/>
    </row>
    <row r="60" spans="1:10" ht="15" customHeight="1">
      <c r="A60" s="4"/>
      <c r="B60" s="4"/>
      <c r="C60" s="4"/>
      <c r="D60" s="4"/>
      <c r="E60" s="4"/>
      <c r="F60" s="4"/>
      <c r="G60" s="2"/>
      <c r="H60" s="2"/>
      <c r="I60" s="2"/>
      <c r="J60" s="2"/>
    </row>
    <row r="61" spans="1:10" ht="15" customHeight="1">
      <c r="A61" s="46"/>
      <c r="B61" s="46"/>
      <c r="C61" s="46"/>
      <c r="D61" s="4"/>
      <c r="E61" s="4"/>
      <c r="F61" s="4"/>
      <c r="G61" s="2"/>
      <c r="H61" s="2"/>
      <c r="I61" s="2"/>
      <c r="J61" s="2"/>
    </row>
    <row r="62" spans="1:10" ht="12.75">
      <c r="A62" s="4"/>
      <c r="B62" s="4"/>
      <c r="C62" s="4"/>
      <c r="D62" s="4"/>
      <c r="E62" s="4"/>
      <c r="F62" s="4"/>
      <c r="G62" s="2"/>
      <c r="H62" s="2"/>
      <c r="I62" s="2"/>
      <c r="J62" s="2"/>
    </row>
    <row r="63" spans="1:10" ht="15" customHeight="1">
      <c r="A63" s="4"/>
      <c r="B63" s="4"/>
      <c r="C63" s="4"/>
      <c r="D63" s="4"/>
      <c r="E63" s="4"/>
      <c r="F63" s="4"/>
      <c r="G63" s="2"/>
      <c r="H63" s="2"/>
      <c r="I63" s="2"/>
      <c r="J63" s="2"/>
    </row>
  </sheetData>
  <sheetProtection/>
  <mergeCells count="15">
    <mergeCell ref="A1:F1"/>
    <mergeCell ref="A51:F51"/>
    <mergeCell ref="A2:F2"/>
    <mergeCell ref="A3:F3"/>
    <mergeCell ref="A4:F4"/>
    <mergeCell ref="A16:C16"/>
    <mergeCell ref="A17:C17"/>
    <mergeCell ref="A19:F19"/>
    <mergeCell ref="A14:C14"/>
    <mergeCell ref="A57:F57"/>
    <mergeCell ref="A53:F53"/>
    <mergeCell ref="A56:F56"/>
    <mergeCell ref="A15:C15"/>
    <mergeCell ref="A50:C50"/>
    <mergeCell ref="A55:F55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2018-10-08T10:35:49Z</cp:lastPrinted>
  <dcterms:created xsi:type="dcterms:W3CDTF">2001-04-19T06:32:12Z</dcterms:created>
  <dcterms:modified xsi:type="dcterms:W3CDTF">2018-10-15T07:37:48Z</dcterms:modified>
  <cp:category/>
  <cp:version/>
  <cp:contentType/>
  <cp:contentStatus/>
</cp:coreProperties>
</file>